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d.docs.live.net/3afdcfc84e9f71b4/空手関係/様式/登録関係/R07/"/>
    </mc:Choice>
  </mc:AlternateContent>
  <xr:revisionPtr revIDLastSave="159" documentId="8_{DC25C2F2-A7B5-4167-8F4E-90FDFF9FC61D}" xr6:coauthVersionLast="47" xr6:coauthVersionMax="47" xr10:uidLastSave="{E75B1A49-7F26-4743-978A-17A578F3DA75}"/>
  <bookViews>
    <workbookView xWindow="-120" yWindow="-120" windowWidth="29040" windowHeight="15990" tabRatio="924" xr2:uid="{00000000-000D-0000-FFFF-FFFF00000000}"/>
  </bookViews>
  <sheets>
    <sheet name="登録案内" sheetId="66" r:id="rId1"/>
    <sheet name="入力例" sheetId="80" r:id="rId2"/>
    <sheet name="入力" sheetId="79" r:id="rId3"/>
    <sheet name="集計表" sheetId="72" r:id="rId4"/>
  </sheets>
  <definedNames>
    <definedName name="_xlnm.Print_Area" localSheetId="2">入力!$A$1:$N$27</definedName>
    <definedName name="_xlnm.Print_Area" localSheetId="1">入力例!$A$1:$N$27</definedName>
    <definedName name="_xlnm.Print_Titles" localSheetId="2">入力!$1:$6</definedName>
    <definedName name="_xlnm.Print_Titles" localSheetId="1">入力例!$1:$6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 i="79" l="1"/>
  <c r="C3" i="72" s="1"/>
  <c r="B34" i="72" s="1"/>
  <c r="B35" i="72"/>
  <c r="C4" i="72"/>
  <c r="H9" i="80"/>
  <c r="H10" i="80" s="1"/>
  <c r="H11" i="80" s="1"/>
  <c r="A9" i="80"/>
  <c r="A10" i="80" s="1"/>
  <c r="A11" i="80" s="1"/>
  <c r="H9" i="79"/>
  <c r="H10" i="79" s="1"/>
  <c r="H11" i="79" s="1"/>
  <c r="H12" i="79" s="1"/>
  <c r="H13" i="79" s="1"/>
  <c r="H14" i="79" s="1"/>
  <c r="H15" i="79" s="1"/>
  <c r="H16" i="79" s="1"/>
  <c r="H17" i="79" s="1"/>
  <c r="H18" i="79" s="1"/>
  <c r="H19" i="79" s="1"/>
  <c r="H20" i="79" s="1"/>
  <c r="H21" i="79" s="1"/>
  <c r="H22" i="79" s="1"/>
  <c r="H23" i="79" s="1"/>
  <c r="H24" i="79" s="1"/>
  <c r="H25" i="79" s="1"/>
  <c r="H26" i="79" s="1"/>
  <c r="H27" i="79" s="1"/>
  <c r="A9" i="79"/>
  <c r="A10" i="79"/>
  <c r="A11" i="79"/>
  <c r="A12" i="79"/>
  <c r="A13" i="79"/>
  <c r="A14" i="79"/>
  <c r="A15" i="79" s="1"/>
  <c r="A16" i="79" s="1"/>
  <c r="A17" i="79" s="1"/>
  <c r="A18" i="79" s="1"/>
  <c r="A19" i="79" s="1"/>
  <c r="A20" i="79" s="1"/>
  <c r="A21" i="79" s="1"/>
  <c r="A22" i="79" s="1"/>
  <c r="A23" i="79" s="1"/>
  <c r="A24" i="79" s="1"/>
  <c r="A25" i="79" s="1"/>
  <c r="A26" i="79" s="1"/>
  <c r="A27" i="79" s="1"/>
  <c r="I30" i="72"/>
  <c r="I29" i="72"/>
  <c r="D31" i="72"/>
  <c r="E31" i="72"/>
  <c r="F31" i="72"/>
  <c r="G31" i="72"/>
  <c r="H31" i="72"/>
  <c r="C31" i="72"/>
  <c r="H18" i="72"/>
  <c r="H12" i="72"/>
  <c r="G23" i="72" s="1"/>
  <c r="H17" i="72"/>
  <c r="H19" i="72"/>
  <c r="H20" i="72"/>
  <c r="H21" i="72"/>
  <c r="H22" i="72"/>
  <c r="H16" i="72"/>
  <c r="I31" i="72"/>
  <c r="A32" i="72" s="1"/>
</calcChain>
</file>

<file path=xl/sharedStrings.xml><?xml version="1.0" encoding="utf-8"?>
<sst xmlns="http://schemas.openxmlformats.org/spreadsheetml/2006/main" count="345" uniqueCount="207">
  <si>
    <t>　加盟団体責任者　　各位</t>
    <rPh sb="5" eb="8">
      <t>セキニンシャ</t>
    </rPh>
    <phoneticPr fontId="1"/>
  </si>
  <si>
    <t>尚、登録漏れの無いようご協力をお願いします。</t>
    <rPh sb="0" eb="1">
      <t>ナオ</t>
    </rPh>
    <rPh sb="12" eb="14">
      <t>キョウリョク</t>
    </rPh>
    <phoneticPr fontId="1"/>
  </si>
  <si>
    <t>記</t>
    <phoneticPr fontId="1"/>
  </si>
  <si>
    <t xml:space="preserve">   代表者住所は郵便物の発送先になります。</t>
    <phoneticPr fontId="1"/>
  </si>
  <si>
    <t>★送付先</t>
    <phoneticPr fontId="1"/>
  </si>
  <si>
    <t>（高校生）</t>
    <rPh sb="1" eb="4">
      <t>コウコウセイ</t>
    </rPh>
    <phoneticPr fontId="1"/>
  </si>
  <si>
    <t>（中学生）</t>
    <rPh sb="1" eb="4">
      <t>チュウガクセイ</t>
    </rPh>
    <phoneticPr fontId="1"/>
  </si>
  <si>
    <t>★登録業務</t>
    <rPh sb="1" eb="3">
      <t>トウロク</t>
    </rPh>
    <rPh sb="3" eb="5">
      <t>ギョウム</t>
    </rPh>
    <phoneticPr fontId="1"/>
  </si>
  <si>
    <t>大分県空手道連盟</t>
  </si>
  <si>
    <t>★振込先</t>
  </si>
  <si>
    <t>標記につきまして、下記により会員の登録業務を行いますので手続きをお願いします。</t>
  </si>
  <si>
    <t>水江　友和</t>
    <rPh sb="0" eb="2">
      <t>ミズエ</t>
    </rPh>
    <rPh sb="3" eb="5">
      <t>トモカズ</t>
    </rPh>
    <phoneticPr fontId="1"/>
  </si>
  <si>
    <t>＊上記登録日に来れない団体は、平成３０年４月３０日までに事務局へ登録申請書類を送付して下さい。</t>
    <rPh sb="1" eb="3">
      <t>ジョウキ</t>
    </rPh>
    <rPh sb="3" eb="6">
      <t>トウロクビ</t>
    </rPh>
    <rPh sb="7" eb="8">
      <t>コ</t>
    </rPh>
    <rPh sb="11" eb="13">
      <t>ダンタイ</t>
    </rPh>
    <rPh sb="15" eb="17">
      <t>ヘイセイ</t>
    </rPh>
    <rPh sb="19" eb="20">
      <t>ネン</t>
    </rPh>
    <rPh sb="21" eb="22">
      <t>ガツ</t>
    </rPh>
    <rPh sb="24" eb="25">
      <t>ヒ</t>
    </rPh>
    <rPh sb="28" eb="31">
      <t>ジムキョク</t>
    </rPh>
    <rPh sb="32" eb="34">
      <t>トウロク</t>
    </rPh>
    <rPh sb="34" eb="36">
      <t>シンセイ</t>
    </rPh>
    <rPh sb="36" eb="38">
      <t>ショルイ</t>
    </rPh>
    <rPh sb="39" eb="41">
      <t>ソウフ</t>
    </rPh>
    <rPh sb="43" eb="44">
      <t>クダ</t>
    </rPh>
    <phoneticPr fontId="1"/>
  </si>
  <si>
    <t>No.</t>
    <phoneticPr fontId="27"/>
  </si>
  <si>
    <t>会員番号</t>
    <rPh sb="0" eb="2">
      <t>カイイン</t>
    </rPh>
    <rPh sb="2" eb="4">
      <t>バンゴウ</t>
    </rPh>
    <phoneticPr fontId="27"/>
  </si>
  <si>
    <t>漢字氏名</t>
    <rPh sb="0" eb="2">
      <t>カンジ</t>
    </rPh>
    <rPh sb="2" eb="4">
      <t>シメイ</t>
    </rPh>
    <phoneticPr fontId="27"/>
  </si>
  <si>
    <t>性別</t>
    <rPh sb="0" eb="2">
      <t>セイベツ</t>
    </rPh>
    <phoneticPr fontId="27"/>
  </si>
  <si>
    <t>姓</t>
    <rPh sb="0" eb="1">
      <t>セイ</t>
    </rPh>
    <phoneticPr fontId="27"/>
  </si>
  <si>
    <t>名</t>
    <phoneticPr fontId="27"/>
  </si>
  <si>
    <t>団体名</t>
    <rPh sb="0" eb="3">
      <t>ダンタイメイ</t>
    </rPh>
    <phoneticPr fontId="26"/>
  </si>
  <si>
    <t>団体番号</t>
    <rPh sb="0" eb="2">
      <t>ダンタイ</t>
    </rPh>
    <rPh sb="2" eb="4">
      <t>バンゴウ</t>
    </rPh>
    <phoneticPr fontId="26"/>
  </si>
  <si>
    <t>区分</t>
    <rPh sb="0" eb="2">
      <t>クブン</t>
    </rPh>
    <phoneticPr fontId="26"/>
  </si>
  <si>
    <t>人数</t>
    <rPh sb="0" eb="2">
      <t>ニンズウ</t>
    </rPh>
    <phoneticPr fontId="26"/>
  </si>
  <si>
    <t>団体</t>
    <rPh sb="0" eb="2">
      <t>ダンタイ</t>
    </rPh>
    <phoneticPr fontId="26"/>
  </si>
  <si>
    <t>番号</t>
    <rPh sb="0" eb="2">
      <t>バンゴウ</t>
    </rPh>
    <phoneticPr fontId="26"/>
  </si>
  <si>
    <t>新規</t>
    <rPh sb="0" eb="2">
      <t>シンキ</t>
    </rPh>
    <phoneticPr fontId="26"/>
  </si>
  <si>
    <t>更新</t>
    <rPh sb="0" eb="2">
      <t>コウシン</t>
    </rPh>
    <phoneticPr fontId="26"/>
  </si>
  <si>
    <t>理事以上</t>
    <rPh sb="0" eb="4">
      <t>リジイジョウ</t>
    </rPh>
    <phoneticPr fontId="26"/>
  </si>
  <si>
    <t>役員</t>
    <rPh sb="0" eb="2">
      <t>ヤクイン</t>
    </rPh>
    <phoneticPr fontId="26"/>
  </si>
  <si>
    <t>一般</t>
    <rPh sb="0" eb="2">
      <t>イッパン</t>
    </rPh>
    <phoneticPr fontId="26"/>
  </si>
  <si>
    <t>学生</t>
    <rPh sb="0" eb="2">
      <t>ガクセイ</t>
    </rPh>
    <phoneticPr fontId="26"/>
  </si>
  <si>
    <t>高校生</t>
    <rPh sb="0" eb="3">
      <t>コウコウセイ</t>
    </rPh>
    <phoneticPr fontId="26"/>
  </si>
  <si>
    <t>中学生</t>
    <rPh sb="0" eb="3">
      <t>チュウガクセイ</t>
    </rPh>
    <phoneticPr fontId="26"/>
  </si>
  <si>
    <t>小学生</t>
    <rPh sb="0" eb="3">
      <t>ショウガクセイ</t>
    </rPh>
    <phoneticPr fontId="26"/>
  </si>
  <si>
    <t>小計</t>
    <rPh sb="0" eb="2">
      <t>ショウケイ</t>
    </rPh>
    <phoneticPr fontId="26"/>
  </si>
  <si>
    <t>料金</t>
    <rPh sb="0" eb="2">
      <t>リョウキン</t>
    </rPh>
    <phoneticPr fontId="26"/>
  </si>
  <si>
    <t>県連登録・更新料</t>
    <rPh sb="0" eb="2">
      <t>ケンレン</t>
    </rPh>
    <rPh sb="2" eb="4">
      <t>トウロク</t>
    </rPh>
    <rPh sb="5" eb="8">
      <t>コウシンリョウ</t>
    </rPh>
    <phoneticPr fontId="26"/>
  </si>
  <si>
    <t>区　分</t>
    <rPh sb="0" eb="1">
      <t>ク</t>
    </rPh>
    <rPh sb="2" eb="3">
      <t>ブン</t>
    </rPh>
    <phoneticPr fontId="26"/>
  </si>
  <si>
    <t>個人</t>
    <rPh sb="0" eb="2">
      <t>コジン</t>
    </rPh>
    <phoneticPr fontId="26"/>
  </si>
  <si>
    <t>　＊白い枠に番号・人数を入力してください。自動で計算されます。</t>
    <rPh sb="2" eb="3">
      <t>シロ</t>
    </rPh>
    <rPh sb="4" eb="5">
      <t>ワク</t>
    </rPh>
    <rPh sb="6" eb="8">
      <t>バンゴウ</t>
    </rPh>
    <rPh sb="9" eb="11">
      <t>ニンズウ</t>
    </rPh>
    <rPh sb="12" eb="14">
      <t>ニュウリョク</t>
    </rPh>
    <rPh sb="21" eb="23">
      <t>ジドウ</t>
    </rPh>
    <rPh sb="24" eb="26">
      <t>ケイサン</t>
    </rPh>
    <phoneticPr fontId="2"/>
  </si>
  <si>
    <t>団 体 名</t>
    <rPh sb="0" eb="1">
      <t>ダン</t>
    </rPh>
    <rPh sb="2" eb="3">
      <t>カラダ</t>
    </rPh>
    <rPh sb="4" eb="5">
      <t>メイ</t>
    </rPh>
    <phoneticPr fontId="26"/>
  </si>
  <si>
    <t>大学・高専</t>
    <rPh sb="0" eb="1">
      <t>オオ</t>
    </rPh>
    <rPh sb="1" eb="2">
      <t>ガク</t>
    </rPh>
    <rPh sb="3" eb="5">
      <t>コウセン</t>
    </rPh>
    <phoneticPr fontId="26"/>
  </si>
  <si>
    <t>男女別調査表</t>
    <rPh sb="0" eb="3">
      <t>ダンジョベツ</t>
    </rPh>
    <rPh sb="3" eb="6">
      <t>チョウサヒョウ</t>
    </rPh>
    <phoneticPr fontId="26"/>
  </si>
  <si>
    <t>大学・高専</t>
    <rPh sb="0" eb="2">
      <t>ダイガク</t>
    </rPh>
    <rPh sb="3" eb="5">
      <t>コウセン</t>
    </rPh>
    <phoneticPr fontId="26"/>
  </si>
  <si>
    <t>男</t>
    <rPh sb="0" eb="1">
      <t>オトコ</t>
    </rPh>
    <phoneticPr fontId="26"/>
  </si>
  <si>
    <t>女</t>
    <rPh sb="0" eb="1">
      <t>オンンア</t>
    </rPh>
    <phoneticPr fontId="26"/>
  </si>
  <si>
    <t>計</t>
    <rPh sb="0" eb="1">
      <t>ケイ</t>
    </rPh>
    <phoneticPr fontId="26"/>
  </si>
  <si>
    <t>団体情報</t>
    <rPh sb="0" eb="4">
      <t>ダンタイジョウホウ</t>
    </rPh>
    <phoneticPr fontId="26"/>
  </si>
  <si>
    <t>責任者</t>
    <rPh sb="0" eb="3">
      <t>セキニンシャ</t>
    </rPh>
    <phoneticPr fontId="26"/>
  </si>
  <si>
    <t>道場</t>
    <rPh sb="0" eb="2">
      <t>ドウジョウ</t>
    </rPh>
    <phoneticPr fontId="26"/>
  </si>
  <si>
    <t>学校</t>
    <rPh sb="0" eb="2">
      <t>ガッコウ</t>
    </rPh>
    <phoneticPr fontId="26"/>
  </si>
  <si>
    <t>自宅</t>
    <rPh sb="0" eb="2">
      <t>ジタク</t>
    </rPh>
    <phoneticPr fontId="26"/>
  </si>
  <si>
    <t>〒</t>
    <phoneticPr fontId="26"/>
  </si>
  <si>
    <t>電話</t>
    <rPh sb="0" eb="2">
      <t>デンワ</t>
    </rPh>
    <phoneticPr fontId="26"/>
  </si>
  <si>
    <t>住所</t>
    <rPh sb="0" eb="2">
      <t>ジュウショ</t>
    </rPh>
    <phoneticPr fontId="26"/>
  </si>
  <si>
    <t>携帯</t>
    <rPh sb="0" eb="2">
      <t>ケイタイ</t>
    </rPh>
    <phoneticPr fontId="26"/>
  </si>
  <si>
    <t>メール</t>
    <phoneticPr fontId="26"/>
  </si>
  <si>
    <t>登録料合計</t>
    <rPh sb="0" eb="3">
      <t>トウロクリョウ</t>
    </rPh>
    <rPh sb="3" eb="5">
      <t>ゴウケイ</t>
    </rPh>
    <phoneticPr fontId="26"/>
  </si>
  <si>
    <t>いずれかに○→</t>
    <phoneticPr fontId="26"/>
  </si>
  <si>
    <t>道場名</t>
    <rPh sb="0" eb="2">
      <t>ドウジョウ</t>
    </rPh>
    <rPh sb="2" eb="3">
      <t>メイ</t>
    </rPh>
    <phoneticPr fontId="2"/>
  </si>
  <si>
    <t>代表者</t>
    <rPh sb="0" eb="3">
      <t>ダイヒョウシャ</t>
    </rPh>
    <phoneticPr fontId="2"/>
  </si>
  <si>
    <t>団体№</t>
    <rPh sb="0" eb="2">
      <t>ダンタイ</t>
    </rPh>
    <phoneticPr fontId="2"/>
  </si>
  <si>
    <t>0012345</t>
    <phoneticPr fontId="26"/>
  </si>
  <si>
    <t>大分</t>
    <rPh sb="0" eb="2">
      <t>オオイタ</t>
    </rPh>
    <phoneticPr fontId="26"/>
  </si>
  <si>
    <t>太郎</t>
    <rPh sb="0" eb="2">
      <t>タロウ</t>
    </rPh>
    <phoneticPr fontId="26"/>
  </si>
  <si>
    <t>必須</t>
    <rPh sb="0" eb="2">
      <t>ヒッス</t>
    </rPh>
    <phoneticPr fontId="27"/>
  </si>
  <si>
    <r>
      <t xml:space="preserve"> </t>
    </r>
    <r>
      <rPr>
        <b/>
        <sz val="11"/>
        <color indexed="9"/>
        <rFont val="ＭＳ Ｐ明朝"/>
        <family val="1"/>
        <charset val="128"/>
      </rPr>
      <t>登録日　平成３０年５月１３日（日）時間13時00分～17時00分　会場・大分南部公民館 和室１</t>
    </r>
    <rPh sb="1" eb="2">
      <t>ノボル</t>
    </rPh>
    <rPh sb="2" eb="3">
      <t>リョク</t>
    </rPh>
    <rPh sb="3" eb="4">
      <t>ビ</t>
    </rPh>
    <rPh sb="5" eb="7">
      <t>ヘイセイ</t>
    </rPh>
    <rPh sb="9" eb="10">
      <t>ネン</t>
    </rPh>
    <rPh sb="11" eb="12">
      <t>ガツ</t>
    </rPh>
    <rPh sb="14" eb="15">
      <t>ヒ</t>
    </rPh>
    <rPh sb="16" eb="17">
      <t>ヒ</t>
    </rPh>
    <rPh sb="18" eb="20">
      <t>ジカン</t>
    </rPh>
    <rPh sb="22" eb="23">
      <t>ジ</t>
    </rPh>
    <rPh sb="25" eb="26">
      <t>フン</t>
    </rPh>
    <rPh sb="29" eb="30">
      <t>ジ</t>
    </rPh>
    <rPh sb="32" eb="33">
      <t>フン</t>
    </rPh>
    <rPh sb="37" eb="39">
      <t>オオイタ</t>
    </rPh>
    <rPh sb="39" eb="41">
      <t>ナンブ</t>
    </rPh>
    <rPh sb="41" eb="44">
      <t>コウミンカン</t>
    </rPh>
    <rPh sb="45" eb="47">
      <t>ワシツ</t>
    </rPh>
    <phoneticPr fontId="1"/>
  </si>
  <si>
    <t>現役の高校生・大学生は有段者でも高校生・大学生の欄に記入して下さい。</t>
    <phoneticPr fontId="1"/>
  </si>
  <si>
    <t>①</t>
    <phoneticPr fontId="1"/>
  </si>
  <si>
    <t>②</t>
    <phoneticPr fontId="1"/>
  </si>
  <si>
    <t>③</t>
    <phoneticPr fontId="1"/>
  </si>
  <si>
    <t>④</t>
    <phoneticPr fontId="1"/>
  </si>
  <si>
    <t>⑤</t>
    <phoneticPr fontId="1"/>
  </si>
  <si>
    <t>⑥</t>
    <phoneticPr fontId="1"/>
  </si>
  <si>
    <t>⑦</t>
    <phoneticPr fontId="1"/>
  </si>
  <si>
    <t>（公印省略）</t>
    <phoneticPr fontId="1"/>
  </si>
  <si>
    <t>　会員データ入力について</t>
    <rPh sb="1" eb="3">
      <t>カイイン</t>
    </rPh>
    <rPh sb="6" eb="8">
      <t>ニュウリョク</t>
    </rPh>
    <phoneticPr fontId="1"/>
  </si>
  <si>
    <t>　集計表について</t>
    <rPh sb="1" eb="4">
      <t>シュウケイヒョウ</t>
    </rPh>
    <phoneticPr fontId="1"/>
  </si>
  <si>
    <t>有段者、無段者に関係なく理事は理事の欄に記入して下さい。</t>
    <phoneticPr fontId="1"/>
  </si>
  <si>
    <t>白いセルのみに入力してください。入力の必要の無いセルにはロックがかかっています。</t>
    <phoneticPr fontId="1"/>
  </si>
  <si>
    <t>　　</t>
    <phoneticPr fontId="1"/>
  </si>
  <si>
    <t>事務局長</t>
    <phoneticPr fontId="1"/>
  </si>
  <si>
    <t>mizue-tomokazu@oen.ed.jp</t>
    <phoneticPr fontId="1"/>
  </si>
  <si>
    <t>会　員　名　簿</t>
    <rPh sb="0" eb="1">
      <t>カイ</t>
    </rPh>
    <rPh sb="2" eb="3">
      <t>イン</t>
    </rPh>
    <rPh sb="4" eb="5">
      <t>メイ</t>
    </rPh>
    <rPh sb="6" eb="7">
      <t>ボ</t>
    </rPh>
    <phoneticPr fontId="26"/>
  </si>
  <si>
    <t>会員登録について→　https://www.jkf.ne.jp/member-regist</t>
    <rPh sb="0" eb="4">
      <t>カイイントウロク</t>
    </rPh>
    <phoneticPr fontId="1"/>
  </si>
  <si>
    <t>道場代表者や空手道部顧問は最初の枠に記入して下さい。</t>
    <rPh sb="0" eb="2">
      <t>ドウジョウ</t>
    </rPh>
    <rPh sb="2" eb="5">
      <t>ダイヒョウシャ</t>
    </rPh>
    <phoneticPr fontId="1"/>
  </si>
  <si>
    <t>生年月日
(西暦)</t>
    <rPh sb="0" eb="2">
      <t>セイネン</t>
    </rPh>
    <rPh sb="2" eb="4">
      <t>ガッピ</t>
    </rPh>
    <rPh sb="6" eb="8">
      <t>セイレキ</t>
    </rPh>
    <phoneticPr fontId="27"/>
  </si>
  <si>
    <t>例</t>
    <rPh sb="0" eb="1">
      <t>レイ</t>
    </rPh>
    <phoneticPr fontId="26"/>
  </si>
  <si>
    <t>必須
日付</t>
    <rPh sb="0" eb="2">
      <t>ヒッス</t>
    </rPh>
    <rPh sb="3" eb="5">
      <t>ヒヅケ</t>
    </rPh>
    <phoneticPr fontId="27"/>
  </si>
  <si>
    <t>必須項目（赤太字の項目）に漏れがないよう確認してください。</t>
    <rPh sb="0" eb="2">
      <t>ヒッス</t>
    </rPh>
    <rPh sb="2" eb="4">
      <t>コウモク</t>
    </rPh>
    <rPh sb="5" eb="6">
      <t>アカ</t>
    </rPh>
    <rPh sb="6" eb="8">
      <t>フトジ</t>
    </rPh>
    <rPh sb="9" eb="11">
      <t>コウモク</t>
    </rPh>
    <rPh sb="13" eb="14">
      <t>モ</t>
    </rPh>
    <rPh sb="20" eb="22">
      <t>カクニン</t>
    </rPh>
    <phoneticPr fontId="1"/>
  </si>
  <si>
    <t>有段者</t>
    <rPh sb="0" eb="3">
      <t>ユウダンシャ</t>
    </rPh>
    <phoneticPr fontId="26"/>
  </si>
  <si>
    <t>無段者</t>
    <rPh sb="0" eb="2">
      <t>ムダン</t>
    </rPh>
    <rPh sb="2" eb="3">
      <t>シャ</t>
    </rPh>
    <phoneticPr fontId="26"/>
  </si>
  <si>
    <t>髙橋　　誠</t>
    <rPh sb="0" eb="2">
      <t>タカハシ</t>
    </rPh>
    <rPh sb="4" eb="5">
      <t>マコト</t>
    </rPh>
    <phoneticPr fontId="1"/>
  </si>
  <si>
    <t>mako2_t@yahoo.co.jp</t>
    <phoneticPr fontId="1"/>
  </si>
  <si>
    <t>●提出時は、団体の控え用としてコピーを残しておいて下さい。</t>
    <rPh sb="1" eb="3">
      <t>テイシュツ</t>
    </rPh>
    <rPh sb="3" eb="4">
      <t>ジ</t>
    </rPh>
    <rPh sb="6" eb="8">
      <t>ダンタイ</t>
    </rPh>
    <rPh sb="9" eb="10">
      <t>ヒカ</t>
    </rPh>
    <rPh sb="11" eb="12">
      <t>ヨウ</t>
    </rPh>
    <rPh sb="19" eb="20">
      <t>ノコ</t>
    </rPh>
    <phoneticPr fontId="1"/>
  </si>
  <si>
    <t>●様式が変更になっています。古い様式の物は使用しないで下さい。</t>
    <rPh sb="1" eb="3">
      <t>ヨウシキ</t>
    </rPh>
    <rPh sb="4" eb="6">
      <t>ヘンコウ</t>
    </rPh>
    <rPh sb="14" eb="15">
      <t>フル</t>
    </rPh>
    <rPh sb="16" eb="18">
      <t>ヨウシキ</t>
    </rPh>
    <rPh sb="19" eb="20">
      <t>モノ</t>
    </rPh>
    <rPh sb="21" eb="23">
      <t>シヨウ</t>
    </rPh>
    <rPh sb="27" eb="28">
      <t>クダ</t>
    </rPh>
    <phoneticPr fontId="1"/>
  </si>
  <si>
    <t>　人員と金額が合わない場合は確認に時間がかかりますので、ご理解願います。</t>
    <rPh sb="11" eb="13">
      <t>バアイ</t>
    </rPh>
    <rPh sb="14" eb="16">
      <t>カクニン</t>
    </rPh>
    <rPh sb="17" eb="19">
      <t>ジカン</t>
    </rPh>
    <phoneticPr fontId="1"/>
  </si>
  <si>
    <t>高体連専門委員長</t>
    <rPh sb="0" eb="3">
      <t>コウタイレン</t>
    </rPh>
    <rPh sb="3" eb="8">
      <t>センモンイインチョウ</t>
    </rPh>
    <phoneticPr fontId="1"/>
  </si>
  <si>
    <t>中体連専門委員長</t>
    <rPh sb="0" eb="3">
      <t>チュウタイレン</t>
    </rPh>
    <rPh sb="3" eb="8">
      <t>センモン</t>
    </rPh>
    <phoneticPr fontId="1"/>
  </si>
  <si>
    <t>(全会員）</t>
    <rPh sb="1" eb="2">
      <t>ゼン</t>
    </rPh>
    <rPh sb="2" eb="4">
      <t>カイイン</t>
    </rPh>
    <phoneticPr fontId="1"/>
  </si>
  <si>
    <t>松井　啓子</t>
    <rPh sb="0" eb="2">
      <t>マツイ</t>
    </rPh>
    <rPh sb="3" eb="5">
      <t>ケイコ</t>
    </rPh>
    <phoneticPr fontId="1"/>
  </si>
  <si>
    <t>matsui-keiko@oen.ed.jp</t>
    <phoneticPr fontId="1"/>
  </si>
  <si>
    <t>団体No.</t>
    <rPh sb="0" eb="2">
      <t>ダンタイ</t>
    </rPh>
    <phoneticPr fontId="22"/>
  </si>
  <si>
    <t>団体名</t>
    <rPh sb="0" eb="3">
      <t>ダンタイメイ</t>
    </rPh>
    <phoneticPr fontId="5"/>
  </si>
  <si>
    <t>中津修武館</t>
  </si>
  <si>
    <t>中津拳心会</t>
  </si>
  <si>
    <t>橋本道場</t>
    <rPh sb="0" eb="2">
      <t>ハシモト</t>
    </rPh>
    <rPh sb="2" eb="4">
      <t>ドウジョウ</t>
    </rPh>
    <phoneticPr fontId="5"/>
  </si>
  <si>
    <t>正見道場</t>
    <rPh sb="0" eb="2">
      <t>マサミ</t>
    </rPh>
    <rPh sb="2" eb="4">
      <t>ドウジョウ</t>
    </rPh>
    <phoneticPr fontId="5"/>
  </si>
  <si>
    <t>健誠館</t>
    <rPh sb="0" eb="1">
      <t>ケン</t>
    </rPh>
    <rPh sb="1" eb="2">
      <t>マコト</t>
    </rPh>
    <rPh sb="2" eb="3">
      <t>カン</t>
    </rPh>
    <phoneticPr fontId="22"/>
  </si>
  <si>
    <t>高田ｸﾞﾘｰﾝｸﾗﾌﾞ</t>
  </si>
  <si>
    <t>誠信会</t>
    <rPh sb="0" eb="1">
      <t>マコト</t>
    </rPh>
    <rPh sb="1" eb="2">
      <t>シン</t>
    </rPh>
    <rPh sb="2" eb="3">
      <t>カイ</t>
    </rPh>
    <phoneticPr fontId="3"/>
  </si>
  <si>
    <t>信武館</t>
  </si>
  <si>
    <t>錬武会</t>
  </si>
  <si>
    <t>別府誠道館</t>
  </si>
  <si>
    <t>秀武館</t>
  </si>
  <si>
    <t>原北道場</t>
  </si>
  <si>
    <t>楓門塾</t>
    <rPh sb="0" eb="1">
      <t>フウ</t>
    </rPh>
    <rPh sb="1" eb="2">
      <t>モン</t>
    </rPh>
    <rPh sb="2" eb="3">
      <t>ジュク</t>
    </rPh>
    <phoneticPr fontId="5"/>
  </si>
  <si>
    <t>富士見仁武館</t>
  </si>
  <si>
    <t>鶴崎仁武館</t>
  </si>
  <si>
    <t>大在樹道館</t>
  </si>
  <si>
    <t>秀徳会明野</t>
    <rPh sb="0" eb="1">
      <t>ヒデ</t>
    </rPh>
    <rPh sb="1" eb="2">
      <t>トク</t>
    </rPh>
    <rPh sb="2" eb="3">
      <t>カイ</t>
    </rPh>
    <phoneticPr fontId="5"/>
  </si>
  <si>
    <t>致道館</t>
    <rPh sb="0" eb="1">
      <t>チ</t>
    </rPh>
    <rPh sb="1" eb="2">
      <t>ドウ</t>
    </rPh>
    <rPh sb="2" eb="3">
      <t>カン</t>
    </rPh>
    <phoneticPr fontId="5"/>
  </si>
  <si>
    <t>大分恒心館</t>
    <rPh sb="4" eb="5">
      <t>カン</t>
    </rPh>
    <phoneticPr fontId="5"/>
  </si>
  <si>
    <t>豊府空手道</t>
  </si>
  <si>
    <t>稙田空手道</t>
  </si>
  <si>
    <t>松岡道場</t>
  </si>
  <si>
    <t>佐賀関</t>
  </si>
  <si>
    <t>玖珠正空館</t>
  </si>
  <si>
    <t>日田仁武館</t>
  </si>
  <si>
    <t>佐伯空志館</t>
  </si>
  <si>
    <t>俊空塾</t>
  </si>
  <si>
    <t>うすき仁武館</t>
  </si>
  <si>
    <t>三重神道館</t>
  </si>
  <si>
    <t>大分高専</t>
  </si>
  <si>
    <t>中津北高校</t>
  </si>
  <si>
    <t>柳ケ浦高校</t>
  </si>
  <si>
    <t>高田高校</t>
  </si>
  <si>
    <t>杵築高校</t>
  </si>
  <si>
    <t>東九州龍谷高校</t>
  </si>
  <si>
    <t>高田中学</t>
  </si>
  <si>
    <t>杵築中学</t>
  </si>
  <si>
    <t>稙田西中学</t>
  </si>
  <si>
    <t>大在中学</t>
  </si>
  <si>
    <t>大東中学</t>
  </si>
  <si>
    <t>鶴崎中学</t>
  </si>
  <si>
    <t>判田中学</t>
  </si>
  <si>
    <t>戸次中学</t>
  </si>
  <si>
    <t>中津中学</t>
  </si>
  <si>
    <t>東中津中学</t>
  </si>
  <si>
    <t>原川中学</t>
  </si>
  <si>
    <t>備考</t>
    <rPh sb="0" eb="2">
      <t>ビコウ</t>
    </rPh>
    <phoneticPr fontId="26"/>
  </si>
  <si>
    <t>用紙を縮小・拡大しないで下さい。</t>
    <phoneticPr fontId="1"/>
  </si>
  <si>
    <r>
      <t>県連への登録業務は</t>
    </r>
    <r>
      <rPr>
        <b/>
        <sz val="11"/>
        <color indexed="10"/>
        <rFont val="ＭＳ Ｐ明朝"/>
        <family val="1"/>
        <charset val="128"/>
      </rPr>
      <t>データ送信のみ</t>
    </r>
    <r>
      <rPr>
        <sz val="11"/>
        <rFont val="ＭＳ Ｐ明朝"/>
        <family val="1"/>
        <charset val="128"/>
      </rPr>
      <t>です。ご協力をお願いします。</t>
    </r>
    <rPh sb="0" eb="2">
      <t>ケンレン</t>
    </rPh>
    <phoneticPr fontId="1"/>
  </si>
  <si>
    <r>
      <t>データは</t>
    </r>
    <r>
      <rPr>
        <b/>
        <u/>
        <sz val="11"/>
        <color indexed="10"/>
        <rFont val="ＭＳ Ｐ明朝"/>
        <family val="1"/>
        <charset val="128"/>
      </rPr>
      <t>入力シート（オレンジ）に入力</t>
    </r>
    <r>
      <rPr>
        <sz val="11"/>
        <rFont val="ＭＳ Ｐ明朝"/>
        <family val="1"/>
        <charset val="128"/>
      </rPr>
      <t>してください。</t>
    </r>
    <r>
      <rPr>
        <b/>
        <sz val="10"/>
        <rFont val="ＭＳ Ｐ明朝"/>
        <family val="1"/>
        <charset val="128"/>
      </rPr>
      <t/>
    </r>
    <phoneticPr fontId="1"/>
  </si>
  <si>
    <r>
      <t>集計表の人数と登録・更新の</t>
    </r>
    <r>
      <rPr>
        <b/>
        <sz val="11"/>
        <color indexed="10"/>
        <rFont val="ＭＳ Ｐ明朝"/>
        <family val="1"/>
        <charset val="128"/>
      </rPr>
      <t>合計人数を照合して、人員を再確認</t>
    </r>
    <r>
      <rPr>
        <sz val="11"/>
        <rFont val="ＭＳ Ｐ明朝"/>
        <family val="1"/>
        <charset val="128"/>
      </rPr>
      <t>してください。</t>
    </r>
    <phoneticPr fontId="1"/>
  </si>
  <si>
    <r>
      <t>高校生・中学生は高体連・中体連の</t>
    </r>
    <r>
      <rPr>
        <b/>
        <sz val="11"/>
        <color indexed="10"/>
        <rFont val="ＭＳ Ｐ明朝"/>
        <family val="1"/>
        <charset val="128"/>
      </rPr>
      <t>担当委員宛と事務局宛</t>
    </r>
    <r>
      <rPr>
        <sz val="11"/>
        <rFont val="ＭＳ Ｐ明朝"/>
        <family val="1"/>
        <charset val="128"/>
      </rPr>
      <t>に送付して下さい。</t>
    </r>
    <rPh sb="0" eb="3">
      <t>コウコウセイ</t>
    </rPh>
    <rPh sb="4" eb="7">
      <t>チュウガクセイ</t>
    </rPh>
    <rPh sb="8" eb="11">
      <t>コウタイレン</t>
    </rPh>
    <rPh sb="12" eb="15">
      <t>チュウタイレン</t>
    </rPh>
    <rPh sb="16" eb="18">
      <t>タントウ</t>
    </rPh>
    <rPh sb="18" eb="20">
      <t>イインチョウ</t>
    </rPh>
    <rPh sb="20" eb="21">
      <t>アテ</t>
    </rPh>
    <rPh sb="22" eb="25">
      <t>ジムキョク</t>
    </rPh>
    <rPh sb="25" eb="26">
      <t>アテ</t>
    </rPh>
    <rPh sb="27" eb="29">
      <t>ソウフ</t>
    </rPh>
    <rPh sb="31" eb="32">
      <t>クダ</t>
    </rPh>
    <phoneticPr fontId="1"/>
  </si>
  <si>
    <r>
      <t>　</t>
    </r>
    <r>
      <rPr>
        <b/>
        <u/>
        <sz val="11"/>
        <rFont val="ＭＳ Ｐ明朝"/>
        <family val="1"/>
        <charset val="128"/>
      </rPr>
      <t>年１回データ送信のみ</t>
    </r>
    <r>
      <rPr>
        <sz val="11"/>
        <rFont val="ＭＳ Ｐ明朝"/>
        <family val="1"/>
        <charset val="128"/>
      </rPr>
      <t>の登録業務とします。</t>
    </r>
    <rPh sb="1" eb="2">
      <t>ネン</t>
    </rPh>
    <rPh sb="3" eb="4">
      <t>カイ</t>
    </rPh>
    <rPh sb="12" eb="14">
      <t>トウロク</t>
    </rPh>
    <rPh sb="14" eb="16">
      <t>ギョウム</t>
    </rPh>
    <phoneticPr fontId="1"/>
  </si>
  <si>
    <t xml:space="preserve"> 代表者は連絡先（メールアドレス必須）を確実に記入して下さい。</t>
    <rPh sb="5" eb="8">
      <t>レンラクサキ</t>
    </rPh>
    <rPh sb="16" eb="18">
      <t>ヒッス</t>
    </rPh>
    <phoneticPr fontId="1"/>
  </si>
  <si>
    <t>本年度の会員登録を､別紙のとおり申請します。</t>
    <rPh sb="0" eb="3">
      <t>ホンネンド</t>
    </rPh>
    <rPh sb="1" eb="3">
      <t>ネンド</t>
    </rPh>
    <phoneticPr fontId="2"/>
  </si>
  <si>
    <t>　＊全空連登録は個人によるオンライン登録となりました。</t>
    <rPh sb="2" eb="3">
      <t>ゼン</t>
    </rPh>
    <rPh sb="3" eb="4">
      <t>ソラ</t>
    </rPh>
    <rPh sb="4" eb="5">
      <t>レン</t>
    </rPh>
    <rPh sb="5" eb="7">
      <t>トウロク</t>
    </rPh>
    <rPh sb="8" eb="10">
      <t>コジン</t>
    </rPh>
    <rPh sb="18" eb="20">
      <t>トウロク</t>
    </rPh>
    <phoneticPr fontId="2"/>
  </si>
  <si>
    <t>振込名義人の前に団体No.を入力してください</t>
    <rPh sb="0" eb="5">
      <t>フリコミメイギ</t>
    </rPh>
    <rPh sb="6" eb="7">
      <t>マエ</t>
    </rPh>
    <rPh sb="8" eb="10">
      <t>ダンタイ</t>
    </rPh>
    <rPh sb="14" eb="16">
      <t>ニュウリョク</t>
    </rPh>
    <phoneticPr fontId="1"/>
  </si>
  <si>
    <t>花子</t>
    <rPh sb="0" eb="2">
      <t>ハナコ</t>
    </rPh>
    <phoneticPr fontId="26"/>
  </si>
  <si>
    <t>女</t>
    <rPh sb="0" eb="1">
      <t>オンナ</t>
    </rPh>
    <phoneticPr fontId="26"/>
  </si>
  <si>
    <t>戸次空手道</t>
    <rPh sb="0" eb="1">
      <t>ト</t>
    </rPh>
    <rPh sb="1" eb="2">
      <t>ツギ</t>
    </rPh>
    <phoneticPr fontId="6"/>
  </si>
  <si>
    <t>桃園空手道</t>
    <rPh sb="0" eb="1">
      <t>モモ</t>
    </rPh>
    <rPh sb="1" eb="2">
      <t>ソノ</t>
    </rPh>
    <rPh sb="2" eb="3">
      <t>カラ</t>
    </rPh>
    <rPh sb="3" eb="4">
      <t>テ</t>
    </rPh>
    <rPh sb="4" eb="5">
      <t>ドウ</t>
    </rPh>
    <phoneticPr fontId="2"/>
  </si>
  <si>
    <t>徳修館</t>
    <rPh sb="0" eb="1">
      <t>トク</t>
    </rPh>
    <rPh sb="1" eb="2">
      <t>シュウ</t>
    </rPh>
    <rPh sb="2" eb="3">
      <t>カン</t>
    </rPh>
    <phoneticPr fontId="6"/>
  </si>
  <si>
    <t>直川空志館</t>
    <rPh sb="0" eb="2">
      <t>ナオカワ</t>
    </rPh>
    <phoneticPr fontId="6"/>
  </si>
  <si>
    <t>ダイハツ九州㈱</t>
    <rPh sb="4" eb="6">
      <t>キュウシュウ</t>
    </rPh>
    <phoneticPr fontId="6"/>
  </si>
  <si>
    <t>大分南高校</t>
    <rPh sb="0" eb="2">
      <t>オオイタ</t>
    </rPh>
    <rPh sb="2" eb="3">
      <t>ミナミ</t>
    </rPh>
    <rPh sb="3" eb="5">
      <t>コウコウ</t>
    </rPh>
    <phoneticPr fontId="6"/>
  </si>
  <si>
    <t>明野中学</t>
    <rPh sb="0" eb="2">
      <t>アケノ</t>
    </rPh>
    <rPh sb="2" eb="3">
      <t>チュウ</t>
    </rPh>
    <phoneticPr fontId="6"/>
  </si>
  <si>
    <t>坂ﾉ市中学</t>
    <rPh sb="0" eb="1">
      <t>サカ</t>
    </rPh>
    <rPh sb="2" eb="3">
      <t>シ</t>
    </rPh>
    <rPh sb="3" eb="5">
      <t>チュウガク</t>
    </rPh>
    <phoneticPr fontId="6"/>
  </si>
  <si>
    <t>佐賀関中学</t>
    <rPh sb="0" eb="3">
      <t>サガノセキ</t>
    </rPh>
    <rPh sb="3" eb="4">
      <t>チュウ</t>
    </rPh>
    <phoneticPr fontId="6"/>
  </si>
  <si>
    <t>三光中学</t>
    <rPh sb="0" eb="2">
      <t>サンコウ</t>
    </rPh>
    <rPh sb="2" eb="4">
      <t>チュウガク</t>
    </rPh>
    <phoneticPr fontId="6"/>
  </si>
  <si>
    <t>宇佐西部中学</t>
    <rPh sb="0" eb="2">
      <t>ウサ</t>
    </rPh>
    <rPh sb="2" eb="4">
      <t>セイブ</t>
    </rPh>
    <rPh sb="4" eb="6">
      <t>チュウガク</t>
    </rPh>
    <phoneticPr fontId="6"/>
  </si>
  <si>
    <t>宇佐北部中学</t>
    <rPh sb="0" eb="2">
      <t>ウサ</t>
    </rPh>
    <rPh sb="2" eb="4">
      <t>ホクブ</t>
    </rPh>
    <rPh sb="4" eb="6">
      <t>チュウガク</t>
    </rPh>
    <phoneticPr fontId="26"/>
  </si>
  <si>
    <t>大分養誠会</t>
    <rPh sb="0" eb="2">
      <t>オオイタ</t>
    </rPh>
    <rPh sb="3" eb="4">
      <t>マコト</t>
    </rPh>
    <phoneticPr fontId="6"/>
  </si>
  <si>
    <t>緑ヶ丘中学</t>
    <rPh sb="0" eb="3">
      <t>ミドリ</t>
    </rPh>
    <phoneticPr fontId="26"/>
  </si>
  <si>
    <t>曵汐道場</t>
    <rPh sb="0" eb="1">
      <t>ヒ</t>
    </rPh>
    <rPh sb="1" eb="2">
      <t>シオ</t>
    </rPh>
    <rPh sb="2" eb="4">
      <t>ドウジョウ</t>
    </rPh>
    <phoneticPr fontId="26"/>
  </si>
  <si>
    <r>
      <t>必ず</t>
    </r>
    <r>
      <rPr>
        <b/>
        <sz val="11"/>
        <color indexed="10"/>
        <rFont val="ＭＳ Ｐ明朝"/>
        <family val="1"/>
        <charset val="128"/>
      </rPr>
      <t>全空連の登録・更新（オンライン）を完了させてから</t>
    </r>
    <r>
      <rPr>
        <sz val="11"/>
        <rFont val="ＭＳ Ｐ明朝"/>
        <family val="1"/>
        <charset val="128"/>
      </rPr>
      <t>行ってください。</t>
    </r>
    <rPh sb="0" eb="1">
      <t>カナラ</t>
    </rPh>
    <rPh sb="2" eb="5">
      <t>ゼンクウレン</t>
    </rPh>
    <rPh sb="6" eb="8">
      <t>トウロク</t>
    </rPh>
    <rPh sb="9" eb="11">
      <t>コウシン</t>
    </rPh>
    <rPh sb="19" eb="21">
      <t>カンリョウ</t>
    </rPh>
    <rPh sb="26" eb="27">
      <t>オコナ</t>
    </rPh>
    <phoneticPr fontId="1"/>
  </si>
  <si>
    <t>その他</t>
    <rPh sb="2" eb="3">
      <t>タ</t>
    </rPh>
    <phoneticPr fontId="26"/>
  </si>
  <si>
    <t>中津南高校</t>
    <rPh sb="0" eb="5">
      <t>ナカツミ</t>
    </rPh>
    <phoneticPr fontId="26"/>
  </si>
  <si>
    <t>中学・その他</t>
    <rPh sb="0" eb="2">
      <t>チュウガク</t>
    </rPh>
    <rPh sb="5" eb="6">
      <t>タ</t>
    </rPh>
    <phoneticPr fontId="26"/>
  </si>
  <si>
    <t>団体会費を忘れないこと。（但し中学校・その他の団体は免除）</t>
    <rPh sb="21" eb="22">
      <t>タ</t>
    </rPh>
    <rPh sb="23" eb="25">
      <t>ダンタイ</t>
    </rPh>
    <phoneticPr fontId="1"/>
  </si>
  <si>
    <r>
      <t xml:space="preserve">0012345
</t>
    </r>
    <r>
      <rPr>
        <b/>
        <sz val="11"/>
        <color rgb="FFFF0000"/>
        <rFont val="ＭＳ 明朝"/>
        <family val="1"/>
        <charset val="128"/>
      </rPr>
      <t>番号必須！</t>
    </r>
    <rPh sb="8" eb="10">
      <t>バンゴウ</t>
    </rPh>
    <rPh sb="10" eb="12">
      <t>ヒッス</t>
    </rPh>
    <phoneticPr fontId="26"/>
  </si>
  <si>
    <r>
      <t xml:space="preserve">0012346
</t>
    </r>
    <r>
      <rPr>
        <b/>
        <sz val="11"/>
        <color rgb="FFFF0000"/>
        <rFont val="ＭＳ 明朝"/>
        <family val="1"/>
        <charset val="128"/>
      </rPr>
      <t>番号必須！</t>
    </r>
    <rPh sb="8" eb="10">
      <t>バンゴウ</t>
    </rPh>
    <rPh sb="10" eb="12">
      <t>ヒッス</t>
    </rPh>
    <phoneticPr fontId="26"/>
  </si>
  <si>
    <t>拳誠会</t>
    <rPh sb="0" eb="1">
      <t>コブシ</t>
    </rPh>
    <rPh sb="1" eb="2">
      <t>マコト</t>
    </rPh>
    <rPh sb="2" eb="3">
      <t>カイ</t>
    </rPh>
    <phoneticPr fontId="6"/>
  </si>
  <si>
    <t>専務理事　矢津田　博明</t>
    <rPh sb="5" eb="8">
      <t>ヤツダ</t>
    </rPh>
    <rPh sb="9" eb="11">
      <t>ヒロア</t>
    </rPh>
    <phoneticPr fontId="1"/>
  </si>
  <si>
    <t>一般社団法人大分県空手道連盟</t>
    <rPh sb="0" eb="6">
      <t>イッパンシャダ</t>
    </rPh>
    <rPh sb="6" eb="8">
      <t>オオイタ</t>
    </rPh>
    <phoneticPr fontId="1"/>
  </si>
  <si>
    <t>入金期限：令和6年７月31日（水）</t>
    <rPh sb="0" eb="2">
      <t>ニュウキン</t>
    </rPh>
    <rPh sb="2" eb="4">
      <t>キゲン</t>
    </rPh>
    <rPh sb="5" eb="7">
      <t>レイワ</t>
    </rPh>
    <rPh sb="8" eb="9">
      <t>ネン</t>
    </rPh>
    <rPh sb="10" eb="11">
      <t>ガツ</t>
    </rPh>
    <rPh sb="13" eb="14">
      <t>ニチ</t>
    </rPh>
    <rPh sb="15" eb="16">
      <t>スイ</t>
    </rPh>
    <phoneticPr fontId="1"/>
  </si>
  <si>
    <t>大分みらい信用金庫　宇佐中央支店</t>
    <phoneticPr fontId="1"/>
  </si>
  <si>
    <t>一般社団法人大分県空手道連盟　代表理事　佐藤重徳</t>
    <phoneticPr fontId="1"/>
  </si>
  <si>
    <t>　（イッパンシャダンホウジンオオイタケンカラテドウレンメ  ダイヒョウリジ  サトウシゲノリ）</t>
    <phoneticPr fontId="1"/>
  </si>
  <si>
    <t>普通　Ｎo.-0239847</t>
    <phoneticPr fontId="1"/>
  </si>
  <si>
    <t>津久見中学</t>
    <rPh sb="0" eb="3">
      <t>ツクミ</t>
    </rPh>
    <rPh sb="3" eb="5">
      <t>チュウガク</t>
    </rPh>
    <phoneticPr fontId="6"/>
  </si>
  <si>
    <t>令和7年度　会員登録および全空連登録について</t>
    <rPh sb="0" eb="2">
      <t>レイワ</t>
    </rPh>
    <rPh sb="3" eb="5">
      <t>ネンド</t>
    </rPh>
    <rPh sb="6" eb="10">
      <t>カイイントウロク</t>
    </rPh>
    <rPh sb="13" eb="16">
      <t>ゼンクウレン</t>
    </rPh>
    <rPh sb="16" eb="18">
      <t>トウロク</t>
    </rPh>
    <phoneticPr fontId="1"/>
  </si>
  <si>
    <t>2025　大分県空手道連盟　会員登録集計表</t>
    <rPh sb="5" eb="13">
      <t>オオイタケンカラテドウレンメイ</t>
    </rPh>
    <rPh sb="14" eb="18">
      <t>カイイントウロク</t>
    </rPh>
    <rPh sb="18" eb="21">
      <t>シュウケイヒョウ</t>
    </rPh>
    <phoneticPr fontId="26"/>
  </si>
  <si>
    <t xml:space="preserve">分空連 2024 第 31 号 </t>
    <phoneticPr fontId="1"/>
  </si>
  <si>
    <t>ファイル送信期限：令和7年4月25日（金）</t>
    <rPh sb="4" eb="6">
      <t>ソウシン</t>
    </rPh>
    <rPh sb="6" eb="8">
      <t>キゲン</t>
    </rPh>
    <rPh sb="9" eb="11">
      <t>レイワ</t>
    </rPh>
    <rPh sb="12" eb="13">
      <t>ネン</t>
    </rPh>
    <rPh sb="14" eb="15">
      <t>ガツ</t>
    </rPh>
    <rPh sb="17" eb="18">
      <t>ニチ</t>
    </rPh>
    <rPh sb="19" eb="20">
      <t>キン</t>
    </rPh>
    <phoneticPr fontId="1"/>
  </si>
  <si>
    <t>　※例年より早くなっていますので、ご注意ください。</t>
    <rPh sb="2" eb="4">
      <t>レイネン</t>
    </rPh>
    <rPh sb="6" eb="7">
      <t>ハヤ</t>
    </rPh>
    <rPh sb="18" eb="20">
      <t>チュウイ</t>
    </rPh>
    <phoneticPr fontId="1"/>
  </si>
  <si>
    <t>養秀会</t>
  </si>
  <si>
    <t>養秀会</t>
    <phoneticPr fontId="6"/>
  </si>
  <si>
    <t>判田空手道</t>
  </si>
  <si>
    <t>判田空手道</t>
    <phoneticPr fontId="26"/>
  </si>
  <si>
    <t>神崎中学</t>
    <rPh sb="0" eb="2">
      <t>カンザキ</t>
    </rPh>
    <rPh sb="2" eb="4">
      <t>チュウガク</t>
    </rPh>
    <phoneticPr fontId="26"/>
  </si>
  <si>
    <t>振込期日：２０２５年７月３１日（木）</t>
    <rPh sb="0" eb="2">
      <t>フリコミ</t>
    </rPh>
    <rPh sb="2" eb="4">
      <t>キジツ</t>
    </rPh>
    <rPh sb="9" eb="10">
      <t>ネン</t>
    </rPh>
    <rPh sb="11" eb="12">
      <t>ガツ</t>
    </rPh>
    <rPh sb="14" eb="15">
      <t>ヒ</t>
    </rPh>
    <rPh sb="16" eb="17">
      <t>モク</t>
    </rPh>
    <phoneticPr fontId="2"/>
  </si>
  <si>
    <t>県外の大学に所属する学生は、学連で全空連登録していても県連登録は必要ですので注意して下さい。</t>
    <rPh sb="0" eb="2">
      <t>ケンガイ</t>
    </rPh>
    <rPh sb="3" eb="5">
      <t>ダイガク</t>
    </rPh>
    <rPh sb="6" eb="8">
      <t>ショゾク</t>
    </rPh>
    <rPh sb="10" eb="12">
      <t>ガクセイ</t>
    </rPh>
    <phoneticPr fontId="1"/>
  </si>
  <si>
    <t>※県民スポーツ大会出場者の未登録が毎年散見されます。確実に登録をお願いします。</t>
    <rPh sb="1" eb="3">
      <t>ケンミン</t>
    </rPh>
    <rPh sb="7" eb="9">
      <t>タイカイ</t>
    </rPh>
    <rPh sb="9" eb="12">
      <t>シュツジョウシャ</t>
    </rPh>
    <rPh sb="13" eb="14">
      <t>ミ</t>
    </rPh>
    <rPh sb="14" eb="16">
      <t>トウロク</t>
    </rPh>
    <rPh sb="17" eb="19">
      <t>マイトシ</t>
    </rPh>
    <rPh sb="19" eb="21">
      <t>サンケン</t>
    </rPh>
    <rPh sb="26" eb="28">
      <t>カクジツ</t>
    </rPh>
    <rPh sb="29" eb="31">
      <t>トウロク</t>
    </rPh>
    <rPh sb="33" eb="34">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</si>
</sst>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quot;第&quot;"/>
    <numFmt numFmtId="177" formatCode="&quot;平成&quot;0&quot;年&quot;"/>
    <numFmt numFmtId="178" formatCode="&quot;平成 &quot;0&quot; 年度「会員登録」及び全空連登録について&quot;"/>
    <numFmt numFmtId="179" formatCode="0&quot; 段&quot;"/>
    <numFmt numFmtId="180" formatCode="0_ "/>
    <numFmt numFmtId="181" formatCode="[$]ggge&quot;年&quot;m&quot;月&quot;d&quot;日&quot;;@" x16r2:formatCode16="[$-ja-JP-x-gannen]ggge&quot;年&quot;m&quot;月&quot;d&quot;日&quot;;@"/>
  </numFmts>
  <fonts count="63">
    <font>
      <sz val="11"/>
      <name val="明朝"/>
      <family val="1"/>
      <charset val="128"/>
    </font>
    <font>
      <sz val="11"/>
      <name val="明朝"/>
      <family val="1"/>
      <charset val="128"/>
    </font>
    <font>
      <sz val="6"/>
      <name val="ＭＳ Ｐ明朝"/>
      <family val="1"/>
      <charset val="128"/>
    </font>
    <font>
      <sz val="11"/>
      <name val="ＭＳ 明朝"/>
      <family val="1"/>
      <charset val="128"/>
    </font>
    <font>
      <sz val="11"/>
      <name val="ＭＳ Ｐゴシック"/>
      <family val="3"/>
      <charset val="128"/>
    </font>
    <font>
      <sz val="10"/>
      <name val="ＭＳ 明朝"/>
      <family val="1"/>
      <charset val="128"/>
    </font>
    <font>
      <sz val="8"/>
      <name val="ＭＳ 明朝"/>
      <family val="1"/>
      <charset val="128"/>
    </font>
    <font>
      <sz val="12"/>
      <name val="ＭＳ 明朝"/>
      <family val="1"/>
      <charset val="128"/>
    </font>
    <font>
      <sz val="11"/>
      <color indexed="10"/>
      <name val="ＭＳ Ｐゴシック"/>
      <family val="3"/>
      <charset val="128"/>
    </font>
    <font>
      <u/>
      <sz val="11"/>
      <color indexed="12"/>
      <name val="明朝"/>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明朝"/>
      <family val="1"/>
      <charset val="128"/>
    </font>
    <font>
      <sz val="6"/>
      <name val="Meiryo UI"/>
      <family val="3"/>
      <charset val="128"/>
    </font>
    <font>
      <sz val="10"/>
      <name val="ＭＳ ゴシック"/>
      <family val="3"/>
      <charset val="128"/>
    </font>
    <font>
      <b/>
      <sz val="16"/>
      <name val="ＭＳ 明朝"/>
      <family val="1"/>
      <charset val="128"/>
    </font>
    <font>
      <sz val="14"/>
      <name val="ＭＳ 明朝"/>
      <family val="1"/>
      <charset val="128"/>
    </font>
    <font>
      <b/>
      <sz val="14"/>
      <name val="ＭＳ 明朝"/>
      <family val="1"/>
      <charset val="128"/>
    </font>
    <font>
      <b/>
      <sz val="20"/>
      <name val="ＭＳ 明朝"/>
      <family val="1"/>
      <charset val="128"/>
    </font>
    <font>
      <b/>
      <sz val="12"/>
      <name val="ＭＳ 明朝"/>
      <family val="1"/>
      <charset val="128"/>
    </font>
    <font>
      <sz val="12"/>
      <name val="ＭＳ Ｐ明朝"/>
      <family val="1"/>
      <charset val="128"/>
    </font>
    <font>
      <sz val="11"/>
      <name val="ＭＳ Ｐ明朝"/>
      <family val="1"/>
      <charset val="128"/>
    </font>
    <font>
      <b/>
      <sz val="10"/>
      <name val="ＭＳ Ｐ明朝"/>
      <family val="1"/>
      <charset val="128"/>
    </font>
    <font>
      <sz val="8"/>
      <name val="ＭＳ Ｐ明朝"/>
      <family val="1"/>
      <charset val="128"/>
    </font>
    <font>
      <u/>
      <sz val="11"/>
      <name val="ＭＳ Ｐ明朝"/>
      <family val="1"/>
      <charset val="128"/>
    </font>
    <font>
      <b/>
      <sz val="11"/>
      <color indexed="9"/>
      <name val="ＭＳ Ｐ明朝"/>
      <family val="1"/>
      <charset val="128"/>
    </font>
    <font>
      <b/>
      <u/>
      <sz val="11"/>
      <color indexed="10"/>
      <name val="ＭＳ Ｐ明朝"/>
      <family val="1"/>
      <charset val="128"/>
    </font>
    <font>
      <sz val="11"/>
      <name val="ＭＳ ゴシック"/>
      <family val="3"/>
      <charset val="128"/>
    </font>
    <font>
      <b/>
      <u/>
      <sz val="11"/>
      <name val="ＭＳ Ｐ明朝"/>
      <family val="1"/>
      <charset val="128"/>
    </font>
    <font>
      <sz val="18"/>
      <name val="ＭＳ Ｐ明朝"/>
      <family val="1"/>
      <charset val="128"/>
    </font>
    <font>
      <b/>
      <sz val="18"/>
      <name val="ＭＳ Ｐゴシック"/>
      <family val="3"/>
      <charset val="128"/>
    </font>
    <font>
      <b/>
      <sz val="16"/>
      <name val="ＭＳ Ｐ明朝"/>
      <family val="1"/>
      <charset val="128"/>
    </font>
    <font>
      <sz val="14"/>
      <name val="ＭＳ Ｐ明朝"/>
      <family val="1"/>
      <charset val="128"/>
    </font>
    <font>
      <b/>
      <sz val="14"/>
      <name val="ＭＳ Ｐ明朝"/>
      <family val="1"/>
      <charset val="128"/>
    </font>
    <font>
      <b/>
      <sz val="11"/>
      <name val="ＭＳ Ｐ明朝"/>
      <family val="1"/>
      <charset val="128"/>
    </font>
    <font>
      <b/>
      <sz val="11"/>
      <color indexed="10"/>
      <name val="ＭＳ Ｐ明朝"/>
      <family val="1"/>
      <charset val="128"/>
    </font>
    <font>
      <b/>
      <sz val="12"/>
      <name val="ＭＳ Ｐ明朝"/>
      <family val="1"/>
      <charset val="128"/>
    </font>
    <font>
      <sz val="10"/>
      <color theme="1"/>
      <name val="Meiryo UI"/>
      <family val="3"/>
      <charset val="128"/>
    </font>
    <font>
      <sz val="11"/>
      <color theme="0"/>
      <name val="ＭＳ Ｐ明朝"/>
      <family val="1"/>
      <charset val="128"/>
    </font>
    <font>
      <b/>
      <sz val="11"/>
      <color rgb="FFFF0000"/>
      <name val="ＭＳ ゴシック"/>
      <family val="3"/>
      <charset val="128"/>
    </font>
    <font>
      <b/>
      <sz val="10"/>
      <color rgb="FFFF0000"/>
      <name val="ＭＳ ゴシック"/>
      <family val="3"/>
      <charset val="128"/>
    </font>
    <font>
      <b/>
      <sz val="9"/>
      <color rgb="FFFF0000"/>
      <name val="ＭＳ ゴシック"/>
      <family val="3"/>
      <charset val="128"/>
    </font>
    <font>
      <b/>
      <sz val="14"/>
      <color rgb="FF0000FF"/>
      <name val="ＭＳ Ｐ明朝"/>
      <family val="1"/>
      <charset val="128"/>
    </font>
    <font>
      <b/>
      <sz val="12"/>
      <color theme="0"/>
      <name val="ＭＳ 明朝"/>
      <family val="1"/>
      <charset val="128"/>
    </font>
    <font>
      <b/>
      <sz val="16"/>
      <color theme="0"/>
      <name val="ＭＳ 明朝"/>
      <family val="1"/>
      <charset val="128"/>
    </font>
    <font>
      <sz val="18"/>
      <color rgb="FFFF0000"/>
      <name val="HGS創英角ﾎﾟｯﾌﾟ体"/>
      <family val="3"/>
      <charset val="128"/>
    </font>
    <font>
      <b/>
      <sz val="11"/>
      <color rgb="FFFF0000"/>
      <name val="ＭＳ 明朝"/>
      <family val="1"/>
      <charset val="128"/>
    </font>
    <font>
      <sz val="11"/>
      <color rgb="FFFF0000"/>
      <name val="ＭＳ Ｐ明朝"/>
      <family val="1"/>
      <charset val="128"/>
    </font>
    <font>
      <b/>
      <sz val="16"/>
      <color rgb="FFFF0000"/>
      <name val="ＭＳ Ｐ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6"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ECFF"/>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00B050"/>
        <bgColor indexed="64"/>
      </patternFill>
    </fill>
    <fill>
      <patternFill patternType="solid">
        <fgColor rgb="FFFF0000"/>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double">
        <color indexed="64"/>
      </right>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ouble">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49">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0" borderId="0" applyNumberFormat="0" applyFill="0" applyBorder="0" applyAlignment="0" applyProtection="0">
      <alignment vertical="top"/>
      <protection locked="0"/>
    </xf>
    <xf numFmtId="0" fontId="4"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8" fillId="0" borderId="0" applyNumberFormat="0" applyFill="0" applyBorder="0" applyAlignment="0" applyProtection="0">
      <alignment vertical="center"/>
    </xf>
    <xf numFmtId="38" fontId="1" fillId="0" borderId="0" applyFont="0" applyFill="0" applyBorder="0" applyAlignment="0" applyProtection="0"/>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6" fontId="1" fillId="0" borderId="0" applyFont="0" applyFill="0" applyBorder="0" applyAlignment="0" applyProtection="0"/>
    <xf numFmtId="0" fontId="24" fillId="7" borderId="4" applyNumberFormat="0" applyAlignment="0" applyProtection="0">
      <alignment vertical="center"/>
    </xf>
    <xf numFmtId="0" fontId="4" fillId="0" borderId="0">
      <alignment vertical="center"/>
    </xf>
    <xf numFmtId="0" fontId="51" fillId="0" borderId="0">
      <alignment vertical="center"/>
    </xf>
    <xf numFmtId="0" fontId="51" fillId="0" borderId="0">
      <alignment vertical="center"/>
    </xf>
    <xf numFmtId="0" fontId="1" fillId="0" borderId="0"/>
    <xf numFmtId="0" fontId="25" fillId="4" borderId="0" applyNumberFormat="0" applyBorder="0" applyAlignment="0" applyProtection="0">
      <alignment vertical="center"/>
    </xf>
  </cellStyleXfs>
  <cellXfs count="272">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xf numFmtId="0" fontId="29" fillId="0" borderId="0" xfId="0" applyFont="1" applyAlignment="1">
      <alignment horizontal="center" vertical="center"/>
    </xf>
    <xf numFmtId="0" fontId="3" fillId="0" borderId="0" xfId="0" applyFont="1" applyAlignment="1">
      <alignment horizontal="left"/>
    </xf>
    <xf numFmtId="0" fontId="30" fillId="0" borderId="0" xfId="0" applyFont="1" applyAlignment="1">
      <alignment vertical="center"/>
    </xf>
    <xf numFmtId="0" fontId="30" fillId="24" borderId="10" xfId="0" applyFont="1" applyFill="1" applyBorder="1" applyAlignment="1">
      <alignment vertical="center"/>
    </xf>
    <xf numFmtId="0" fontId="30" fillId="24" borderId="11" xfId="0" applyFont="1" applyFill="1" applyBorder="1" applyAlignment="1">
      <alignment vertical="center"/>
    </xf>
    <xf numFmtId="0" fontId="30" fillId="24" borderId="12" xfId="0" applyFont="1" applyFill="1" applyBorder="1" applyAlignment="1">
      <alignment vertical="center"/>
    </xf>
    <xf numFmtId="0" fontId="30" fillId="24" borderId="13" xfId="0" applyFont="1" applyFill="1" applyBorder="1" applyAlignment="1">
      <alignment horizontal="center" vertical="center"/>
    </xf>
    <xf numFmtId="0" fontId="30" fillId="24" borderId="14" xfId="0" applyFont="1" applyFill="1" applyBorder="1" applyAlignment="1">
      <alignment horizontal="center" vertical="center"/>
    </xf>
    <xf numFmtId="0" fontId="30" fillId="0" borderId="11" xfId="0" applyFont="1" applyBorder="1" applyAlignment="1" applyProtection="1">
      <alignment horizontal="center" vertical="center"/>
      <protection locked="0"/>
    </xf>
    <xf numFmtId="0" fontId="30" fillId="0" borderId="10" xfId="0" applyFont="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7" fillId="24" borderId="15" xfId="0" applyFont="1" applyFill="1" applyBorder="1" applyAlignment="1">
      <alignment horizontal="center" vertical="center"/>
    </xf>
    <xf numFmtId="0" fontId="7" fillId="24" borderId="16" xfId="0" applyFont="1" applyFill="1" applyBorder="1" applyAlignment="1">
      <alignment horizontal="center" vertical="center" shrinkToFit="1"/>
    </xf>
    <xf numFmtId="0" fontId="7" fillId="24" borderId="17" xfId="0" applyFont="1" applyFill="1" applyBorder="1" applyAlignment="1">
      <alignment horizontal="center" vertical="center" shrinkToFit="1"/>
    </xf>
    <xf numFmtId="0" fontId="7" fillId="24" borderId="18" xfId="0" applyFont="1" applyFill="1" applyBorder="1" applyAlignment="1">
      <alignment horizontal="center" vertical="center" shrinkToFit="1"/>
    </xf>
    <xf numFmtId="0" fontId="7" fillId="24" borderId="19" xfId="0" applyFont="1" applyFill="1" applyBorder="1" applyAlignment="1">
      <alignment horizontal="center" vertical="center"/>
    </xf>
    <xf numFmtId="0" fontId="7" fillId="24" borderId="20" xfId="0" applyFont="1" applyFill="1" applyBorder="1" applyAlignment="1">
      <alignment horizontal="center" vertical="center"/>
    </xf>
    <xf numFmtId="0" fontId="7" fillId="0" borderId="21" xfId="0" applyFont="1" applyBorder="1" applyAlignment="1" applyProtection="1">
      <alignment vertical="center"/>
      <protection locked="0"/>
    </xf>
    <xf numFmtId="0" fontId="7" fillId="0" borderId="11" xfId="0" applyFont="1" applyBorder="1" applyAlignment="1" applyProtection="1">
      <alignment vertical="center"/>
      <protection locked="0"/>
    </xf>
    <xf numFmtId="0" fontId="7" fillId="0" borderId="22" xfId="0" applyFont="1" applyBorder="1" applyAlignment="1" applyProtection="1">
      <alignment vertical="center"/>
      <protection locked="0"/>
    </xf>
    <xf numFmtId="0" fontId="7" fillId="25" borderId="23" xfId="0" applyFont="1" applyFill="1" applyBorder="1" applyAlignment="1">
      <alignment vertical="center"/>
    </xf>
    <xf numFmtId="0" fontId="7" fillId="24" borderId="24" xfId="0" applyFont="1" applyFill="1" applyBorder="1" applyAlignment="1">
      <alignment horizontal="center" vertical="center"/>
    </xf>
    <xf numFmtId="0" fontId="7" fillId="0" borderId="25" xfId="0" applyFont="1" applyBorder="1" applyAlignment="1" applyProtection="1">
      <alignment vertical="center"/>
      <protection locked="0"/>
    </xf>
    <xf numFmtId="0" fontId="7" fillId="0" borderId="12" xfId="0" applyFont="1" applyBorder="1" applyAlignment="1" applyProtection="1">
      <alignment vertical="center"/>
      <protection locked="0"/>
    </xf>
    <xf numFmtId="0" fontId="7" fillId="0" borderId="26" xfId="0" applyFont="1" applyBorder="1" applyAlignment="1" applyProtection="1">
      <alignment vertical="center"/>
      <protection locked="0"/>
    </xf>
    <xf numFmtId="0" fontId="7" fillId="25" borderId="27" xfId="0" applyFont="1" applyFill="1" applyBorder="1" applyAlignment="1">
      <alignment vertical="center"/>
    </xf>
    <xf numFmtId="0" fontId="7" fillId="24" borderId="28" xfId="0" applyFont="1" applyFill="1" applyBorder="1" applyAlignment="1">
      <alignment horizontal="center" vertical="center"/>
    </xf>
    <xf numFmtId="0" fontId="7" fillId="25" borderId="29" xfId="0" applyFont="1" applyFill="1" applyBorder="1" applyAlignment="1">
      <alignment vertical="center"/>
    </xf>
    <xf numFmtId="0" fontId="7" fillId="25" borderId="30" xfId="0" applyFont="1" applyFill="1" applyBorder="1" applyAlignment="1">
      <alignment vertical="center"/>
    </xf>
    <xf numFmtId="0" fontId="30" fillId="0" borderId="0" xfId="0" applyFont="1" applyAlignment="1">
      <alignment horizontal="center" vertical="center"/>
    </xf>
    <xf numFmtId="0" fontId="30" fillId="0" borderId="0" xfId="34" applyNumberFormat="1" applyFont="1" applyAlignment="1" applyProtection="1">
      <alignment vertical="center"/>
    </xf>
    <xf numFmtId="0" fontId="33" fillId="25" borderId="26" xfId="0" applyFont="1" applyFill="1" applyBorder="1" applyAlignment="1">
      <alignment vertical="center"/>
    </xf>
    <xf numFmtId="0" fontId="6" fillId="0" borderId="0" xfId="0" applyFont="1" applyAlignment="1">
      <alignment vertical="center"/>
    </xf>
    <xf numFmtId="0" fontId="6" fillId="0" borderId="0" xfId="0" applyFont="1" applyAlignment="1">
      <alignment horizontal="center" vertical="center"/>
    </xf>
    <xf numFmtId="180" fontId="6" fillId="0" borderId="0" xfId="0" applyNumberFormat="1" applyFont="1" applyAlignment="1">
      <alignment horizontal="center" vertical="center"/>
    </xf>
    <xf numFmtId="0" fontId="5" fillId="0" borderId="0" xfId="0" applyFont="1" applyAlignment="1">
      <alignment horizontal="left"/>
    </xf>
    <xf numFmtId="0" fontId="30" fillId="24" borderId="31" xfId="0" applyFont="1" applyFill="1" applyBorder="1" applyAlignment="1">
      <alignment horizontal="center" vertical="center"/>
    </xf>
    <xf numFmtId="0" fontId="35" fillId="0" borderId="0" xfId="0" applyFont="1" applyAlignment="1">
      <alignment vertical="center"/>
    </xf>
    <xf numFmtId="0" fontId="35" fillId="0" borderId="0" xfId="0" applyFont="1" applyAlignment="1">
      <alignment horizontal="center" vertical="center"/>
    </xf>
    <xf numFmtId="0" fontId="35" fillId="0" borderId="0" xfId="28" applyFont="1" applyFill="1" applyAlignment="1" applyProtection="1">
      <alignment horizontal="left" vertical="center" indent="1"/>
    </xf>
    <xf numFmtId="0" fontId="38" fillId="0" borderId="0" xfId="28" applyFont="1" applyFill="1" applyAlignment="1" applyProtection="1">
      <alignment vertical="center"/>
    </xf>
    <xf numFmtId="0" fontId="52" fillId="0" borderId="0" xfId="0" applyFont="1" applyAlignment="1">
      <alignment vertical="center"/>
    </xf>
    <xf numFmtId="177" fontId="35" fillId="0" borderId="0" xfId="0" quotePrefix="1" applyNumberFormat="1" applyFont="1" applyAlignment="1">
      <alignment horizontal="left" vertical="center"/>
    </xf>
    <xf numFmtId="56" fontId="35" fillId="0" borderId="0" xfId="0" applyNumberFormat="1" applyFont="1" applyAlignment="1">
      <alignment vertical="center"/>
    </xf>
    <xf numFmtId="0" fontId="40"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7" fillId="0" borderId="0" xfId="0" applyFont="1" applyAlignment="1">
      <alignment vertical="center"/>
    </xf>
    <xf numFmtId="0" fontId="30" fillId="24" borderId="32" xfId="0" applyFont="1" applyFill="1" applyBorder="1" applyAlignment="1">
      <alignment horizontal="center" vertical="center"/>
    </xf>
    <xf numFmtId="49" fontId="3" fillId="26" borderId="10" xfId="0" quotePrefix="1" applyNumberFormat="1" applyFont="1" applyFill="1" applyBorder="1" applyAlignment="1">
      <alignment vertical="center" shrinkToFit="1"/>
    </xf>
    <xf numFmtId="0" fontId="3" fillId="26" borderId="10" xfId="0" applyFont="1" applyFill="1" applyBorder="1" applyAlignment="1">
      <alignment horizontal="center" vertical="center" shrinkToFit="1"/>
    </xf>
    <xf numFmtId="14" fontId="3" fillId="26" borderId="10" xfId="0" applyNumberFormat="1" applyFont="1" applyFill="1" applyBorder="1" applyAlignment="1">
      <alignment horizontal="center" vertical="center" shrinkToFit="1"/>
    </xf>
    <xf numFmtId="49" fontId="3" fillId="0" borderId="10" xfId="0" quotePrefix="1" applyNumberFormat="1" applyFont="1" applyBorder="1" applyAlignment="1">
      <alignment vertical="center" shrinkToFit="1"/>
    </xf>
    <xf numFmtId="0" fontId="3" fillId="0" borderId="10" xfId="0" applyFont="1" applyBorder="1" applyAlignment="1">
      <alignment horizontal="center" vertical="center" shrinkToFit="1"/>
    </xf>
    <xf numFmtId="14" fontId="3" fillId="0" borderId="10" xfId="0" applyNumberFormat="1" applyFont="1" applyBorder="1" applyAlignment="1">
      <alignment horizontal="center" vertical="center" shrinkToFit="1"/>
    </xf>
    <xf numFmtId="49" fontId="3" fillId="0" borderId="10" xfId="0" applyNumberFormat="1" applyFont="1" applyBorder="1" applyAlignment="1">
      <alignment vertical="center" shrinkToFit="1"/>
    </xf>
    <xf numFmtId="0" fontId="53" fillId="27" borderId="33" xfId="46" applyFont="1" applyFill="1" applyBorder="1" applyAlignment="1">
      <alignment horizontal="center" vertical="center"/>
    </xf>
    <xf numFmtId="0" fontId="3" fillId="26" borderId="33" xfId="0" applyFont="1" applyFill="1" applyBorder="1" applyAlignment="1">
      <alignment vertical="center" shrinkToFit="1"/>
    </xf>
    <xf numFmtId="0" fontId="3" fillId="0" borderId="33" xfId="0" applyFont="1" applyBorder="1" applyAlignment="1">
      <alignment vertical="center" shrinkToFit="1"/>
    </xf>
    <xf numFmtId="0" fontId="53" fillId="27" borderId="34" xfId="46" applyFont="1" applyFill="1" applyBorder="1" applyAlignment="1">
      <alignment horizontal="center" vertical="center"/>
    </xf>
    <xf numFmtId="0" fontId="3" fillId="26" borderId="34" xfId="0" applyFont="1" applyFill="1" applyBorder="1" applyAlignment="1">
      <alignment vertical="center" shrinkToFit="1"/>
    </xf>
    <xf numFmtId="0" fontId="3" fillId="0" borderId="34" xfId="0" applyFont="1" applyBorder="1" applyAlignment="1">
      <alignment vertical="center" shrinkToFit="1"/>
    </xf>
    <xf numFmtId="0" fontId="54" fillId="28" borderId="10" xfId="46" applyFont="1" applyFill="1" applyBorder="1" applyAlignment="1">
      <alignment horizontal="center" vertical="center" wrapText="1"/>
    </xf>
    <xf numFmtId="0" fontId="54" fillId="28" borderId="33" xfId="46" applyFont="1" applyFill="1" applyBorder="1" applyAlignment="1">
      <alignment horizontal="center" vertical="center" wrapText="1"/>
    </xf>
    <xf numFmtId="0" fontId="54" fillId="28" borderId="34" xfId="46" applyFont="1" applyFill="1" applyBorder="1" applyAlignment="1">
      <alignment horizontal="center" vertical="center" wrapText="1"/>
    </xf>
    <xf numFmtId="0" fontId="55" fillId="28" borderId="10" xfId="46" applyFont="1" applyFill="1" applyBorder="1" applyAlignment="1">
      <alignment horizontal="center" vertical="center" wrapText="1"/>
    </xf>
    <xf numFmtId="0" fontId="34" fillId="0" borderId="0" xfId="0" applyFont="1" applyAlignment="1">
      <alignment horizontal="center" vertical="center"/>
    </xf>
    <xf numFmtId="0" fontId="37" fillId="0" borderId="0" xfId="0" applyFont="1" applyAlignment="1">
      <alignment vertical="center"/>
    </xf>
    <xf numFmtId="0" fontId="46" fillId="0" borderId="0" xfId="34" applyNumberFormat="1" applyFont="1" applyAlignment="1" applyProtection="1">
      <alignment vertical="center"/>
    </xf>
    <xf numFmtId="0" fontId="46" fillId="0" borderId="0" xfId="0" applyFont="1" applyAlignment="1">
      <alignment vertical="center"/>
    </xf>
    <xf numFmtId="0" fontId="47" fillId="0" borderId="0" xfId="0" applyFont="1" applyAlignment="1">
      <alignment horizontal="left" vertical="center"/>
    </xf>
    <xf numFmtId="0" fontId="46" fillId="0" borderId="0" xfId="0" applyFont="1" applyAlignment="1">
      <alignment horizontal="center" vertical="center"/>
    </xf>
    <xf numFmtId="0" fontId="46" fillId="29" borderId="35" xfId="0" applyFont="1" applyFill="1" applyBorder="1" applyAlignment="1">
      <alignment horizontal="center" vertical="center"/>
    </xf>
    <xf numFmtId="0" fontId="46" fillId="29" borderId="36" xfId="0" applyFont="1" applyFill="1" applyBorder="1" applyAlignment="1">
      <alignment horizontal="center" vertical="center"/>
    </xf>
    <xf numFmtId="0" fontId="46" fillId="29" borderId="10" xfId="0" applyFont="1" applyFill="1" applyBorder="1" applyAlignment="1">
      <alignment horizontal="center" vertical="center"/>
    </xf>
    <xf numFmtId="0" fontId="46" fillId="0" borderId="33" xfId="0" applyFont="1" applyBorder="1" applyAlignment="1">
      <alignment horizontal="center" vertical="center"/>
    </xf>
    <xf numFmtId="0" fontId="46" fillId="0" borderId="37" xfId="0" applyFont="1" applyBorder="1" applyAlignment="1">
      <alignment horizontal="center" vertical="center"/>
    </xf>
    <xf numFmtId="0" fontId="46" fillId="0" borderId="27" xfId="0" applyFont="1" applyBorder="1" applyAlignment="1">
      <alignment horizontal="center" vertical="center"/>
    </xf>
    <xf numFmtId="0" fontId="46" fillId="29" borderId="38" xfId="0" applyFont="1" applyFill="1" applyBorder="1" applyAlignment="1">
      <alignment horizontal="center" vertical="center"/>
    </xf>
    <xf numFmtId="0" fontId="47" fillId="0" borderId="0" xfId="0" applyFont="1" applyAlignment="1">
      <alignment vertical="center"/>
    </xf>
    <xf numFmtId="0" fontId="28" fillId="28" borderId="39" xfId="46" applyFont="1" applyFill="1" applyBorder="1" applyAlignment="1">
      <alignment horizontal="center" vertical="center"/>
    </xf>
    <xf numFmtId="0" fontId="3" fillId="26" borderId="39" xfId="0" applyFont="1" applyFill="1" applyBorder="1" applyAlignment="1">
      <alignment horizontal="center" vertical="center"/>
    </xf>
    <xf numFmtId="0" fontId="35" fillId="0" borderId="39" xfId="0" applyFont="1" applyBorder="1" applyAlignment="1">
      <alignment vertical="center"/>
    </xf>
    <xf numFmtId="0" fontId="54" fillId="28" borderId="40" xfId="46" applyFont="1" applyFill="1" applyBorder="1" applyAlignment="1">
      <alignment horizontal="center" vertical="center" wrapText="1"/>
    </xf>
    <xf numFmtId="0" fontId="3" fillId="26" borderId="40" xfId="0" applyFont="1" applyFill="1" applyBorder="1" applyAlignment="1">
      <alignment horizontal="center" vertical="center" shrinkToFit="1"/>
    </xf>
    <xf numFmtId="0" fontId="3" fillId="0" borderId="40" xfId="0" applyFont="1" applyBorder="1" applyAlignment="1">
      <alignment horizontal="center" vertical="center" shrinkToFit="1"/>
    </xf>
    <xf numFmtId="49" fontId="3" fillId="0" borderId="41" xfId="0" applyNumberFormat="1" applyFont="1" applyBorder="1" applyAlignment="1">
      <alignment vertical="center" shrinkToFit="1"/>
    </xf>
    <xf numFmtId="0" fontId="3" fillId="0" borderId="42" xfId="0" applyFont="1" applyBorder="1" applyAlignment="1">
      <alignment vertical="center" shrinkToFit="1"/>
    </xf>
    <xf numFmtId="0" fontId="3" fillId="0" borderId="43" xfId="0" applyFont="1" applyBorder="1" applyAlignment="1">
      <alignment vertical="center" shrinkToFit="1"/>
    </xf>
    <xf numFmtId="0" fontId="3" fillId="0" borderId="41" xfId="0" applyFont="1" applyBorder="1" applyAlignment="1">
      <alignment horizontal="center" vertical="center" shrinkToFit="1"/>
    </xf>
    <xf numFmtId="14" fontId="3" fillId="0" borderId="41" xfId="0" applyNumberFormat="1" applyFont="1" applyBorder="1" applyAlignment="1">
      <alignment horizontal="center" vertical="center" shrinkToFit="1"/>
    </xf>
    <xf numFmtId="0" fontId="3" fillId="0" borderId="44" xfId="0" applyFont="1" applyBorder="1" applyAlignment="1">
      <alignment horizontal="center" vertical="center" shrinkToFit="1"/>
    </xf>
    <xf numFmtId="0" fontId="35" fillId="0" borderId="45" xfId="0" applyFont="1" applyBorder="1" applyAlignment="1">
      <alignment vertical="center"/>
    </xf>
    <xf numFmtId="49" fontId="3" fillId="0" borderId="0" xfId="0" applyNumberFormat="1" applyFont="1" applyAlignment="1">
      <alignment vertical="center" shrinkToFit="1"/>
    </xf>
    <xf numFmtId="0" fontId="3" fillId="0" borderId="0" xfId="0" applyFont="1" applyAlignment="1">
      <alignment vertical="center" shrinkToFit="1"/>
    </xf>
    <xf numFmtId="0" fontId="3" fillId="0" borderId="0" xfId="0" applyFont="1" applyAlignment="1">
      <alignment horizontal="center" vertical="center" shrinkToFit="1"/>
    </xf>
    <xf numFmtId="179" fontId="3" fillId="0" borderId="0" xfId="0" applyNumberFormat="1" applyFont="1" applyAlignment="1">
      <alignment horizontal="center" vertical="center" shrinkToFit="1"/>
    </xf>
    <xf numFmtId="0" fontId="28" fillId="28" borderId="36" xfId="46" applyFont="1" applyFill="1" applyBorder="1" applyAlignment="1">
      <alignment horizontal="center" vertical="center"/>
    </xf>
    <xf numFmtId="0" fontId="54" fillId="28" borderId="46" xfId="46" applyFont="1" applyFill="1" applyBorder="1" applyAlignment="1">
      <alignment horizontal="center" vertical="center" wrapText="1"/>
    </xf>
    <xf numFmtId="0" fontId="3" fillId="26" borderId="36" xfId="0" applyFont="1" applyFill="1" applyBorder="1" applyAlignment="1">
      <alignment horizontal="center" vertical="center"/>
    </xf>
    <xf numFmtId="0" fontId="3" fillId="26" borderId="46" xfId="0" applyFont="1" applyFill="1" applyBorder="1" applyAlignment="1">
      <alignment horizontal="center" vertical="center" shrinkToFit="1"/>
    </xf>
    <xf numFmtId="0" fontId="35" fillId="0" borderId="36" xfId="0" applyFont="1" applyBorder="1" applyAlignment="1">
      <alignment vertical="center"/>
    </xf>
    <xf numFmtId="0" fontId="3" fillId="0" borderId="46" xfId="0" applyFont="1" applyBorder="1" applyAlignment="1">
      <alignment horizontal="center" vertical="center" shrinkToFit="1"/>
    </xf>
    <xf numFmtId="0" fontId="35" fillId="0" borderId="47" xfId="0" applyFont="1" applyBorder="1" applyAlignment="1">
      <alignment vertical="center"/>
    </xf>
    <xf numFmtId="0" fontId="3" fillId="0" borderId="48" xfId="0" applyFont="1" applyBorder="1" applyAlignment="1">
      <alignment horizontal="center" vertical="center" shrinkToFit="1"/>
    </xf>
    <xf numFmtId="14" fontId="3" fillId="0" borderId="0" xfId="0" applyNumberFormat="1" applyFont="1" applyAlignment="1">
      <alignment horizontal="center" vertical="center" shrinkToFit="1"/>
    </xf>
    <xf numFmtId="0" fontId="6" fillId="0" borderId="0" xfId="0" applyFont="1" applyAlignment="1" applyProtection="1">
      <alignment vertical="center"/>
      <protection locked="0"/>
    </xf>
    <xf numFmtId="0" fontId="34"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53" fillId="27" borderId="33" xfId="46" applyFont="1" applyFill="1" applyBorder="1" applyAlignment="1" applyProtection="1">
      <alignment horizontal="center" vertical="center"/>
      <protection locked="0"/>
    </xf>
    <xf numFmtId="0" fontId="53" fillId="27" borderId="34" xfId="46" applyFont="1" applyFill="1" applyBorder="1" applyAlignment="1" applyProtection="1">
      <alignment horizontal="center" vertical="center"/>
      <protection locked="0"/>
    </xf>
    <xf numFmtId="0" fontId="28" fillId="28" borderId="36" xfId="46" applyFont="1" applyFill="1" applyBorder="1" applyAlignment="1" applyProtection="1">
      <alignment horizontal="center" vertical="center"/>
      <protection locked="0"/>
    </xf>
    <xf numFmtId="0" fontId="54" fillId="28" borderId="10" xfId="46" applyFont="1" applyFill="1" applyBorder="1" applyAlignment="1" applyProtection="1">
      <alignment horizontal="center" vertical="center" wrapText="1"/>
      <protection locked="0"/>
    </xf>
    <xf numFmtId="0" fontId="54" fillId="28" borderId="33" xfId="46" applyFont="1" applyFill="1" applyBorder="1" applyAlignment="1" applyProtection="1">
      <alignment horizontal="center" vertical="center" wrapText="1"/>
      <protection locked="0"/>
    </xf>
    <xf numFmtId="0" fontId="54" fillId="28" borderId="34" xfId="46" applyFont="1" applyFill="1" applyBorder="1" applyAlignment="1" applyProtection="1">
      <alignment horizontal="center" vertical="center" wrapText="1"/>
      <protection locked="0"/>
    </xf>
    <xf numFmtId="0" fontId="55" fillId="28" borderId="10" xfId="46" applyFont="1" applyFill="1" applyBorder="1" applyAlignment="1" applyProtection="1">
      <alignment horizontal="center" vertical="center" wrapText="1"/>
      <protection locked="0"/>
    </xf>
    <xf numFmtId="0" fontId="54" fillId="28" borderId="40" xfId="46" applyFont="1" applyFill="1" applyBorder="1" applyAlignment="1" applyProtection="1">
      <alignment horizontal="center" vertical="center" wrapText="1"/>
      <protection locked="0"/>
    </xf>
    <xf numFmtId="0" fontId="28" fillId="28" borderId="39" xfId="46" applyFont="1" applyFill="1" applyBorder="1" applyAlignment="1" applyProtection="1">
      <alignment horizontal="center" vertical="center"/>
      <protection locked="0"/>
    </xf>
    <xf numFmtId="0" fontId="54" fillId="28" borderId="46" xfId="46" applyFont="1" applyFill="1" applyBorder="1" applyAlignment="1" applyProtection="1">
      <alignment horizontal="center" vertical="center" wrapText="1"/>
      <protection locked="0"/>
    </xf>
    <xf numFmtId="0" fontId="5" fillId="0" borderId="0" xfId="0" applyFont="1" applyAlignment="1" applyProtection="1">
      <alignment vertical="center"/>
      <protection locked="0"/>
    </xf>
    <xf numFmtId="0" fontId="3" fillId="26" borderId="36" xfId="0" applyFont="1" applyFill="1" applyBorder="1" applyAlignment="1" applyProtection="1">
      <alignment horizontal="center" vertical="center"/>
      <protection locked="0"/>
    </xf>
    <xf numFmtId="0" fontId="3" fillId="26" borderId="33" xfId="0" applyFont="1" applyFill="1" applyBorder="1" applyAlignment="1" applyProtection="1">
      <alignment vertical="center" shrinkToFit="1"/>
      <protection locked="0"/>
    </xf>
    <xf numFmtId="0" fontId="3" fillId="26" borderId="34" xfId="0" applyFont="1" applyFill="1" applyBorder="1" applyAlignment="1" applyProtection="1">
      <alignment vertical="center" shrinkToFit="1"/>
      <protection locked="0"/>
    </xf>
    <xf numFmtId="0" fontId="3" fillId="26" borderId="10" xfId="0" applyFont="1" applyFill="1" applyBorder="1" applyAlignment="1" applyProtection="1">
      <alignment horizontal="center" vertical="center" shrinkToFit="1"/>
      <protection locked="0"/>
    </xf>
    <xf numFmtId="14" fontId="3" fillId="26" borderId="10" xfId="0" applyNumberFormat="1" applyFont="1" applyFill="1" applyBorder="1" applyAlignment="1" applyProtection="1">
      <alignment horizontal="center" vertical="center" shrinkToFit="1"/>
      <protection locked="0"/>
    </xf>
    <xf numFmtId="0" fontId="3" fillId="26" borderId="40" xfId="0" applyFont="1" applyFill="1" applyBorder="1" applyAlignment="1" applyProtection="1">
      <alignment horizontal="center" vertical="center" shrinkToFit="1"/>
      <protection locked="0"/>
    </xf>
    <xf numFmtId="0" fontId="3" fillId="26" borderId="39" xfId="0" applyFont="1" applyFill="1" applyBorder="1" applyAlignment="1" applyProtection="1">
      <alignment horizontal="center" vertical="center"/>
      <protection locked="0"/>
    </xf>
    <xf numFmtId="0" fontId="3" fillId="26" borderId="46" xfId="0" applyFont="1" applyFill="1" applyBorder="1" applyAlignment="1" applyProtection="1">
      <alignment horizontal="center" vertical="center" shrinkToFit="1"/>
      <protection locked="0"/>
    </xf>
    <xf numFmtId="0" fontId="35" fillId="0" borderId="36" xfId="0" applyFont="1" applyBorder="1" applyAlignment="1" applyProtection="1">
      <alignment vertical="center"/>
      <protection locked="0"/>
    </xf>
    <xf numFmtId="49" fontId="3" fillId="0" borderId="10" xfId="0" quotePrefix="1" applyNumberFormat="1" applyFont="1" applyBorder="1" applyAlignment="1" applyProtection="1">
      <alignment vertical="center" shrinkToFit="1"/>
      <protection locked="0"/>
    </xf>
    <xf numFmtId="0" fontId="3" fillId="0" borderId="33" xfId="0" applyFont="1" applyBorder="1" applyAlignment="1" applyProtection="1">
      <alignment vertical="center" shrinkToFit="1"/>
      <protection locked="0"/>
    </xf>
    <xf numFmtId="0" fontId="3" fillId="0" borderId="34" xfId="0" applyFont="1" applyBorder="1" applyAlignment="1" applyProtection="1">
      <alignment vertical="center" shrinkToFit="1"/>
      <protection locked="0"/>
    </xf>
    <xf numFmtId="0" fontId="3" fillId="0" borderId="10" xfId="0" applyFont="1" applyBorder="1" applyAlignment="1" applyProtection="1">
      <alignment horizontal="center" vertical="center" shrinkToFit="1"/>
      <protection locked="0"/>
    </xf>
    <xf numFmtId="14" fontId="3" fillId="0" borderId="10" xfId="0" applyNumberFormat="1" applyFont="1" applyBorder="1" applyAlignment="1" applyProtection="1">
      <alignment horizontal="center" vertical="center" shrinkToFit="1"/>
      <protection locked="0"/>
    </xf>
    <xf numFmtId="0" fontId="3" fillId="0" borderId="40" xfId="0" applyFont="1" applyBorder="1" applyAlignment="1" applyProtection="1">
      <alignment horizontal="center" vertical="center" shrinkToFit="1"/>
      <protection locked="0"/>
    </xf>
    <xf numFmtId="0" fontId="35" fillId="0" borderId="39" xfId="0" applyFont="1" applyBorder="1" applyAlignment="1" applyProtection="1">
      <alignment vertical="center"/>
      <protection locked="0"/>
    </xf>
    <xf numFmtId="0" fontId="3" fillId="0" borderId="46" xfId="0" applyFont="1" applyBorder="1" applyAlignment="1" applyProtection="1">
      <alignment horizontal="center" vertical="center" shrinkToFit="1"/>
      <protection locked="0"/>
    </xf>
    <xf numFmtId="49" fontId="3" fillId="0" borderId="10" xfId="0" applyNumberFormat="1" applyFont="1" applyBorder="1" applyAlignment="1" applyProtection="1">
      <alignment vertical="center" shrinkToFit="1"/>
      <protection locked="0"/>
    </xf>
    <xf numFmtId="0" fontId="35" fillId="0" borderId="38" xfId="0" applyFont="1" applyBorder="1" applyAlignment="1" applyProtection="1">
      <alignment vertical="center"/>
      <protection locked="0"/>
    </xf>
    <xf numFmtId="49" fontId="3" fillId="0" borderId="12" xfId="0" applyNumberFormat="1" applyFont="1" applyBorder="1" applyAlignment="1" applyProtection="1">
      <alignment vertical="center" shrinkToFit="1"/>
      <protection locked="0"/>
    </xf>
    <xf numFmtId="0" fontId="3" fillId="0" borderId="49" xfId="0" applyFont="1" applyBorder="1" applyAlignment="1" applyProtection="1">
      <alignment vertical="center" shrinkToFit="1"/>
      <protection locked="0"/>
    </xf>
    <xf numFmtId="0" fontId="3" fillId="0" borderId="50" xfId="0" applyFont="1" applyBorder="1" applyAlignment="1" applyProtection="1">
      <alignment vertical="center" shrinkToFit="1"/>
      <protection locked="0"/>
    </xf>
    <xf numFmtId="0" fontId="3" fillId="0" borderId="12" xfId="0" applyFont="1" applyBorder="1" applyAlignment="1" applyProtection="1">
      <alignment horizontal="center" vertical="center" shrinkToFit="1"/>
      <protection locked="0"/>
    </xf>
    <xf numFmtId="14" fontId="3" fillId="0" borderId="12" xfId="0" applyNumberFormat="1" applyFont="1" applyBorder="1" applyAlignment="1" applyProtection="1">
      <alignment horizontal="center" vertical="center" shrinkToFit="1"/>
      <protection locked="0"/>
    </xf>
    <xf numFmtId="0" fontId="3" fillId="0" borderId="51" xfId="0" applyFont="1" applyBorder="1" applyAlignment="1" applyProtection="1">
      <alignment horizontal="center" vertical="center" shrinkToFit="1"/>
      <protection locked="0"/>
    </xf>
    <xf numFmtId="0" fontId="35" fillId="0" borderId="25" xfId="0" applyFont="1" applyBorder="1" applyAlignment="1" applyProtection="1">
      <alignment vertical="center"/>
      <protection locked="0"/>
    </xf>
    <xf numFmtId="0" fontId="3" fillId="0" borderId="26" xfId="0" applyFont="1" applyBorder="1" applyAlignment="1" applyProtection="1">
      <alignment horizontal="center" vertical="center" shrinkToFit="1"/>
      <protection locked="0"/>
    </xf>
    <xf numFmtId="0" fontId="35" fillId="0" borderId="0" xfId="0" applyFont="1" applyAlignment="1" applyProtection="1">
      <alignment vertical="center"/>
      <protection locked="0"/>
    </xf>
    <xf numFmtId="49" fontId="3" fillId="0" borderId="0" xfId="0" applyNumberFormat="1" applyFont="1" applyAlignment="1" applyProtection="1">
      <alignment vertical="center" shrinkToFit="1"/>
      <protection locked="0"/>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179" fontId="3" fillId="0" borderId="0" xfId="0" applyNumberFormat="1" applyFont="1" applyAlignment="1" applyProtection="1">
      <alignment horizontal="center" vertical="center" shrinkToFit="1"/>
      <protection locked="0"/>
    </xf>
    <xf numFmtId="0" fontId="37"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180" fontId="6" fillId="0" borderId="0" xfId="0" applyNumberFormat="1" applyFont="1" applyAlignment="1" applyProtection="1">
      <alignment horizontal="center" vertical="center"/>
      <protection locked="0"/>
    </xf>
    <xf numFmtId="176" fontId="35" fillId="0" borderId="0" xfId="0" applyNumberFormat="1" applyFont="1" applyAlignment="1">
      <alignment horizontal="center" vertical="center"/>
    </xf>
    <xf numFmtId="0" fontId="35" fillId="0" borderId="0" xfId="0" quotePrefix="1" applyFont="1" applyAlignment="1">
      <alignment horizontal="center" vertical="center"/>
    </xf>
    <xf numFmtId="0" fontId="35" fillId="0" borderId="0" xfId="0" applyFont="1" applyAlignment="1">
      <alignment horizontal="left" vertical="center"/>
    </xf>
    <xf numFmtId="0" fontId="48" fillId="0" borderId="0" xfId="0" applyFont="1" applyAlignment="1">
      <alignment horizontal="left" vertical="center"/>
    </xf>
    <xf numFmtId="0" fontId="35" fillId="0" borderId="0" xfId="0" applyFont="1" applyAlignment="1">
      <alignment horizontal="right" vertical="center"/>
    </xf>
    <xf numFmtId="0" fontId="35" fillId="0" borderId="0" xfId="0" quotePrefix="1" applyFont="1" applyAlignment="1">
      <alignment horizontal="left" vertical="center"/>
    </xf>
    <xf numFmtId="0" fontId="35" fillId="0" borderId="0" xfId="0" quotePrefix="1" applyFont="1" applyAlignment="1">
      <alignment horizontal="right" vertical="center"/>
    </xf>
    <xf numFmtId="0" fontId="48" fillId="0" borderId="0" xfId="0" applyFont="1" applyAlignment="1">
      <alignment vertical="center"/>
    </xf>
    <xf numFmtId="0" fontId="35" fillId="0" borderId="0" xfId="47" applyFont="1" applyAlignment="1">
      <alignment vertical="center"/>
    </xf>
    <xf numFmtId="0" fontId="35" fillId="0" borderId="0" xfId="47" applyFont="1" applyAlignment="1">
      <alignment horizontal="center" vertical="center"/>
    </xf>
    <xf numFmtId="0" fontId="35" fillId="0" borderId="0" xfId="0" applyFont="1" applyAlignment="1">
      <alignment horizontal="left" vertical="center" indent="1"/>
    </xf>
    <xf numFmtId="0" fontId="50" fillId="0" borderId="0" xfId="34" applyNumberFormat="1" applyFont="1" applyAlignment="1" applyProtection="1">
      <alignment vertical="center"/>
    </xf>
    <xf numFmtId="0" fontId="50" fillId="0" borderId="0" xfId="0" applyFont="1"/>
    <xf numFmtId="0" fontId="56" fillId="0" borderId="0" xfId="0" applyFont="1" applyAlignment="1">
      <alignment vertical="center"/>
    </xf>
    <xf numFmtId="49" fontId="3" fillId="26" borderId="10" xfId="0" quotePrefix="1" applyNumberFormat="1" applyFont="1" applyFill="1" applyBorder="1" applyAlignment="1" applyProtection="1">
      <alignment vertical="center" wrapText="1" shrinkToFit="1"/>
      <protection locked="0"/>
    </xf>
    <xf numFmtId="178" fontId="34" fillId="0" borderId="0" xfId="0" applyNumberFormat="1" applyFont="1" applyAlignment="1">
      <alignment horizontal="center" vertical="center"/>
    </xf>
    <xf numFmtId="0" fontId="7" fillId="24" borderId="12" xfId="0" applyFont="1" applyFill="1" applyBorder="1" applyAlignment="1">
      <alignment vertical="center"/>
    </xf>
    <xf numFmtId="178" fontId="34" fillId="0" borderId="0" xfId="0" applyNumberFormat="1" applyFont="1" applyAlignment="1">
      <alignment horizontal="center" vertical="center"/>
    </xf>
    <xf numFmtId="0" fontId="35" fillId="0" borderId="0" xfId="0" applyFont="1" applyAlignment="1">
      <alignment horizontal="center" vertical="center"/>
    </xf>
    <xf numFmtId="0" fontId="35" fillId="0" borderId="0" xfId="0" applyFont="1" applyAlignment="1">
      <alignment horizontal="center" vertical="center" wrapText="1"/>
    </xf>
    <xf numFmtId="181" fontId="35" fillId="0" borderId="0" xfId="0" applyNumberFormat="1" applyFont="1" applyAlignment="1">
      <alignment horizontal="right" vertical="center"/>
    </xf>
    <xf numFmtId="0" fontId="53" fillId="27" borderId="52" xfId="46" applyFont="1" applyFill="1" applyBorder="1" applyAlignment="1">
      <alignment horizontal="center" vertical="center"/>
    </xf>
    <xf numFmtId="0" fontId="53" fillId="27" borderId="46" xfId="46" applyFont="1" applyFill="1" applyBorder="1" applyAlignment="1">
      <alignment horizontal="center" vertical="center"/>
    </xf>
    <xf numFmtId="0" fontId="53" fillId="27" borderId="53" xfId="46" applyFont="1" applyFill="1" applyBorder="1" applyAlignment="1">
      <alignment horizontal="center" vertical="center"/>
    </xf>
    <xf numFmtId="0" fontId="53" fillId="27" borderId="40" xfId="46" applyFont="1" applyFill="1" applyBorder="1" applyAlignment="1">
      <alignment horizontal="center" vertical="center"/>
    </xf>
    <xf numFmtId="0" fontId="41" fillId="27" borderId="54" xfId="46" applyFont="1" applyFill="1" applyBorder="1" applyAlignment="1">
      <alignment horizontal="center" vertical="center"/>
    </xf>
    <xf numFmtId="0" fontId="41" fillId="27" borderId="39" xfId="46" applyFont="1" applyFill="1" applyBorder="1" applyAlignment="1">
      <alignment horizontal="center" vertical="center"/>
    </xf>
    <xf numFmtId="0" fontId="53" fillId="27" borderId="32" xfId="46" applyFont="1" applyFill="1" applyBorder="1" applyAlignment="1">
      <alignment horizontal="center" vertical="center" wrapText="1"/>
    </xf>
    <xf numFmtId="0" fontId="53" fillId="27" borderId="10" xfId="46" applyFont="1" applyFill="1" applyBorder="1" applyAlignment="1">
      <alignment horizontal="center" vertical="center"/>
    </xf>
    <xf numFmtId="0" fontId="53" fillId="27" borderId="32" xfId="46" applyFont="1" applyFill="1" applyBorder="1" applyAlignment="1">
      <alignment horizontal="center" vertical="center"/>
    </xf>
    <xf numFmtId="0" fontId="55" fillId="27" borderId="32" xfId="46" applyFont="1" applyFill="1" applyBorder="1" applyAlignment="1">
      <alignment horizontal="center" vertical="center" wrapText="1"/>
    </xf>
    <xf numFmtId="0" fontId="55" fillId="27" borderId="10" xfId="46" applyFont="1" applyFill="1" applyBorder="1" applyAlignment="1">
      <alignment horizontal="center" vertical="center"/>
    </xf>
    <xf numFmtId="0" fontId="43" fillId="0" borderId="0" xfId="0" applyFont="1" applyAlignment="1">
      <alignment horizontal="center" vertical="center" shrinkToFit="1"/>
    </xf>
    <xf numFmtId="0" fontId="34" fillId="0" borderId="0" xfId="0" applyFont="1" applyAlignment="1">
      <alignment horizontal="center" vertical="center"/>
    </xf>
    <xf numFmtId="0" fontId="34" fillId="0" borderId="10" xfId="0" applyFont="1" applyBorder="1" applyAlignment="1">
      <alignment horizontal="center" vertical="center"/>
    </xf>
    <xf numFmtId="14" fontId="34" fillId="0" borderId="10" xfId="0" applyNumberFormat="1" applyFont="1" applyBorder="1" applyAlignment="1">
      <alignment horizontal="center" vertical="center"/>
    </xf>
    <xf numFmtId="0" fontId="41" fillId="27" borderId="35" xfId="46" applyFont="1" applyFill="1" applyBorder="1" applyAlignment="1">
      <alignment horizontal="center" vertical="center"/>
    </xf>
    <xf numFmtId="0" fontId="41" fillId="27" borderId="36" xfId="46" applyFont="1" applyFill="1" applyBorder="1" applyAlignment="1">
      <alignment horizontal="center" vertical="center"/>
    </xf>
    <xf numFmtId="0" fontId="53" fillId="27" borderId="32" xfId="46" applyFont="1" applyFill="1" applyBorder="1" applyAlignment="1" applyProtection="1">
      <alignment horizontal="center" vertical="center" wrapText="1"/>
      <protection locked="0"/>
    </xf>
    <xf numFmtId="0" fontId="53" fillId="27" borderId="10" xfId="46" applyFont="1" applyFill="1" applyBorder="1" applyAlignment="1" applyProtection="1">
      <alignment horizontal="center" vertical="center"/>
      <protection locked="0"/>
    </xf>
    <xf numFmtId="0" fontId="53" fillId="27" borderId="52" xfId="46" applyFont="1" applyFill="1" applyBorder="1" applyAlignment="1" applyProtection="1">
      <alignment horizontal="center" vertical="center"/>
      <protection locked="0"/>
    </xf>
    <xf numFmtId="0" fontId="53" fillId="27" borderId="46" xfId="46" applyFont="1" applyFill="1" applyBorder="1" applyAlignment="1" applyProtection="1">
      <alignment horizontal="center" vertical="center"/>
      <protection locked="0"/>
    </xf>
    <xf numFmtId="0" fontId="43" fillId="0" borderId="0" xfId="0" applyFont="1" applyAlignment="1" applyProtection="1">
      <alignment horizontal="center" vertical="center" shrinkToFit="1"/>
      <protection locked="0"/>
    </xf>
    <xf numFmtId="0" fontId="34" fillId="0" borderId="0" xfId="0" applyFont="1" applyAlignment="1" applyProtection="1">
      <alignment horizontal="center" vertical="center"/>
      <protection locked="0"/>
    </xf>
    <xf numFmtId="0" fontId="34" fillId="26" borderId="10" xfId="0" applyFont="1" applyFill="1" applyBorder="1" applyAlignment="1">
      <alignment horizontal="center" vertical="center"/>
    </xf>
    <xf numFmtId="0" fontId="41" fillId="27" borderId="35" xfId="46" applyFont="1" applyFill="1" applyBorder="1" applyAlignment="1" applyProtection="1">
      <alignment horizontal="center" vertical="center"/>
      <protection locked="0"/>
    </xf>
    <xf numFmtId="0" fontId="41" fillId="27" borderId="36" xfId="46" applyFont="1" applyFill="1" applyBorder="1" applyAlignment="1" applyProtection="1">
      <alignment horizontal="center" vertical="center"/>
      <protection locked="0"/>
    </xf>
    <xf numFmtId="0" fontId="53" fillId="27" borderId="32" xfId="46" applyFont="1" applyFill="1" applyBorder="1" applyAlignment="1" applyProtection="1">
      <alignment horizontal="center" vertical="center"/>
      <protection locked="0"/>
    </xf>
    <xf numFmtId="0" fontId="55" fillId="27" borderId="32" xfId="46" applyFont="1" applyFill="1" applyBorder="1" applyAlignment="1" applyProtection="1">
      <alignment horizontal="center" vertical="center" wrapText="1"/>
      <protection locked="0"/>
    </xf>
    <xf numFmtId="0" fontId="55" fillId="27" borderId="10" xfId="46" applyFont="1" applyFill="1" applyBorder="1" applyAlignment="1" applyProtection="1">
      <alignment horizontal="center" vertical="center"/>
      <protection locked="0"/>
    </xf>
    <xf numFmtId="0" fontId="53" fillId="27" borderId="53" xfId="46" applyFont="1" applyFill="1" applyBorder="1" applyAlignment="1" applyProtection="1">
      <alignment horizontal="center" vertical="center"/>
      <protection locked="0"/>
    </xf>
    <xf numFmtId="0" fontId="53" fillId="27" borderId="40" xfId="46" applyFont="1" applyFill="1" applyBorder="1" applyAlignment="1" applyProtection="1">
      <alignment horizontal="center" vertical="center"/>
      <protection locked="0"/>
    </xf>
    <xf numFmtId="0" fontId="34" fillId="0" borderId="10" xfId="0" applyFont="1" applyBorder="1" applyAlignment="1" applyProtection="1">
      <alignment horizontal="center" vertical="center"/>
      <protection locked="0"/>
    </xf>
    <xf numFmtId="14" fontId="34" fillId="0" borderId="10" xfId="0" applyNumberFormat="1" applyFont="1" applyBorder="1" applyAlignment="1" applyProtection="1">
      <alignment horizontal="center" vertical="center"/>
      <protection locked="0"/>
    </xf>
    <xf numFmtId="0" fontId="41" fillId="27" borderId="54" xfId="46" applyFont="1" applyFill="1" applyBorder="1" applyAlignment="1" applyProtection="1">
      <alignment horizontal="center" vertical="center"/>
      <protection locked="0"/>
    </xf>
    <xf numFmtId="0" fontId="41" fillId="27" borderId="39" xfId="46" applyFont="1" applyFill="1" applyBorder="1" applyAlignment="1" applyProtection="1">
      <alignment horizontal="center" vertical="center"/>
      <protection locked="0"/>
    </xf>
    <xf numFmtId="0" fontId="30" fillId="24" borderId="31" xfId="0" applyFont="1" applyFill="1" applyBorder="1" applyAlignment="1">
      <alignment horizontal="center" vertical="center"/>
    </xf>
    <xf numFmtId="0" fontId="30" fillId="24" borderId="47" xfId="0" applyFont="1" applyFill="1" applyBorder="1" applyAlignment="1">
      <alignment horizontal="center" vertical="center"/>
    </xf>
    <xf numFmtId="0" fontId="30" fillId="24" borderId="14" xfId="0" applyFont="1" applyFill="1" applyBorder="1" applyAlignment="1">
      <alignment horizontal="center" vertical="center"/>
    </xf>
    <xf numFmtId="0" fontId="31" fillId="25" borderId="10" xfId="0" applyFont="1" applyFill="1" applyBorder="1" applyAlignment="1">
      <alignment horizontal="center" vertical="center"/>
    </xf>
    <xf numFmtId="0" fontId="31" fillId="25" borderId="46" xfId="0" applyFont="1" applyFill="1" applyBorder="1" applyAlignment="1">
      <alignment horizontal="center" vertical="center"/>
    </xf>
    <xf numFmtId="0" fontId="31" fillId="25" borderId="12" xfId="0" applyFont="1" applyFill="1" applyBorder="1" applyAlignment="1">
      <alignment horizontal="center" vertical="center"/>
    </xf>
    <xf numFmtId="0" fontId="31" fillId="25" borderId="26" xfId="0" applyFont="1" applyFill="1" applyBorder="1" applyAlignment="1">
      <alignment horizontal="center" vertical="center"/>
    </xf>
    <xf numFmtId="0" fontId="30" fillId="24" borderId="55" xfId="0" applyFont="1" applyFill="1" applyBorder="1" applyAlignment="1">
      <alignment horizontal="center" vertical="center"/>
    </xf>
    <xf numFmtId="0" fontId="30" fillId="24" borderId="19" xfId="0" applyFont="1" applyFill="1" applyBorder="1" applyAlignment="1">
      <alignment horizontal="center" vertical="center"/>
    </xf>
    <xf numFmtId="0" fontId="30" fillId="24" borderId="10" xfId="0" applyFont="1" applyFill="1" applyBorder="1" applyAlignment="1">
      <alignment horizontal="left" vertical="center"/>
    </xf>
    <xf numFmtId="0" fontId="30" fillId="24" borderId="11" xfId="0" applyFont="1" applyFill="1" applyBorder="1" applyAlignment="1">
      <alignment horizontal="left" vertical="center"/>
    </xf>
    <xf numFmtId="0" fontId="30" fillId="24" borderId="12" xfId="0" applyFont="1" applyFill="1" applyBorder="1" applyAlignment="1">
      <alignment horizontal="left" vertical="center"/>
    </xf>
    <xf numFmtId="0" fontId="44" fillId="0" borderId="0" xfId="0" applyFont="1" applyAlignment="1">
      <alignment horizontal="center" vertical="center"/>
    </xf>
    <xf numFmtId="0" fontId="30" fillId="0" borderId="41" xfId="0" applyFont="1" applyBorder="1" applyAlignment="1" applyProtection="1">
      <alignment horizontal="center" vertical="center"/>
      <protection locked="0"/>
    </xf>
    <xf numFmtId="0" fontId="30" fillId="0" borderId="56" xfId="0" applyFont="1" applyBorder="1" applyAlignment="1" applyProtection="1">
      <alignment horizontal="center" vertical="center"/>
      <protection locked="0"/>
    </xf>
    <xf numFmtId="0" fontId="30" fillId="0" borderId="30" xfId="0" applyFont="1" applyBorder="1" applyAlignment="1" applyProtection="1">
      <alignment horizontal="center" vertical="center"/>
      <protection locked="0"/>
    </xf>
    <xf numFmtId="0" fontId="50" fillId="0" borderId="0" xfId="34" applyNumberFormat="1" applyFont="1" applyAlignment="1" applyProtection="1">
      <alignment horizontal="left" vertical="center"/>
    </xf>
    <xf numFmtId="0" fontId="57" fillId="30" borderId="57" xfId="0" applyFont="1" applyFill="1" applyBorder="1" applyAlignment="1">
      <alignment horizontal="center" vertical="center"/>
    </xf>
    <xf numFmtId="0" fontId="57" fillId="30" borderId="58" xfId="0" applyFont="1" applyFill="1" applyBorder="1" applyAlignment="1">
      <alignment horizontal="center" vertical="center"/>
    </xf>
    <xf numFmtId="0" fontId="57" fillId="30" borderId="59" xfId="0" applyFont="1" applyFill="1" applyBorder="1" applyAlignment="1">
      <alignment horizontal="center" vertical="center"/>
    </xf>
    <xf numFmtId="0" fontId="45" fillId="25" borderId="60" xfId="0" applyFont="1" applyFill="1" applyBorder="1" applyAlignment="1">
      <alignment horizontal="center" vertical="center"/>
    </xf>
    <xf numFmtId="0" fontId="45" fillId="25" borderId="61" xfId="0" applyFont="1" applyFill="1" applyBorder="1" applyAlignment="1">
      <alignment horizontal="center" vertical="center"/>
    </xf>
    <xf numFmtId="0" fontId="45" fillId="25" borderId="62" xfId="0" applyFont="1" applyFill="1" applyBorder="1" applyAlignment="1">
      <alignment horizontal="center" vertical="center"/>
    </xf>
    <xf numFmtId="0" fontId="30" fillId="24" borderId="63" xfId="0" applyFont="1" applyFill="1" applyBorder="1" applyAlignment="1">
      <alignment horizontal="center" vertical="center"/>
    </xf>
    <xf numFmtId="0" fontId="30" fillId="24" borderId="64" xfId="0" applyFont="1" applyFill="1" applyBorder="1" applyAlignment="1">
      <alignment horizontal="center" vertical="center"/>
    </xf>
    <xf numFmtId="0" fontId="30" fillId="24" borderId="65" xfId="0" applyFont="1" applyFill="1" applyBorder="1" applyAlignment="1">
      <alignment horizontal="center" vertical="center"/>
    </xf>
    <xf numFmtId="0" fontId="30" fillId="24" borderId="36" xfId="0" applyFont="1" applyFill="1" applyBorder="1" applyAlignment="1">
      <alignment horizontal="center" vertical="center"/>
    </xf>
    <xf numFmtId="0" fontId="30" fillId="24" borderId="38" xfId="0" applyFont="1" applyFill="1" applyBorder="1" applyAlignment="1">
      <alignment horizontal="center" vertical="center"/>
    </xf>
    <xf numFmtId="0" fontId="31" fillId="29" borderId="10" xfId="0" applyFont="1" applyFill="1" applyBorder="1" applyAlignment="1">
      <alignment horizontal="center" vertical="center"/>
    </xf>
    <xf numFmtId="0" fontId="31" fillId="29" borderId="33" xfId="0" applyFont="1" applyFill="1" applyBorder="1" applyAlignment="1">
      <alignment horizontal="center" vertical="center"/>
    </xf>
    <xf numFmtId="0" fontId="30" fillId="24" borderId="32" xfId="0" applyFont="1" applyFill="1" applyBorder="1" applyAlignment="1">
      <alignment horizontal="center" vertical="center"/>
    </xf>
    <xf numFmtId="0" fontId="30" fillId="24" borderId="52" xfId="0" applyFont="1" applyFill="1" applyBorder="1" applyAlignment="1">
      <alignment horizontal="center" vertical="center"/>
    </xf>
    <xf numFmtId="0" fontId="46" fillId="0" borderId="49" xfId="0" applyFont="1" applyBorder="1" applyAlignment="1" applyProtection="1">
      <alignment horizontal="left" vertical="center"/>
      <protection locked="0"/>
    </xf>
    <xf numFmtId="0" fontId="46" fillId="0" borderId="66" xfId="0" applyFont="1" applyBorder="1" applyAlignment="1" applyProtection="1">
      <alignment horizontal="left" vertical="center"/>
      <protection locked="0"/>
    </xf>
    <xf numFmtId="0" fontId="46" fillId="0" borderId="67" xfId="0" applyFont="1" applyBorder="1" applyAlignment="1" applyProtection="1">
      <alignment horizontal="left" vertical="center"/>
      <protection locked="0"/>
    </xf>
    <xf numFmtId="0" fontId="58" fillId="31" borderId="65" xfId="0" applyFont="1" applyFill="1" applyBorder="1" applyAlignment="1">
      <alignment horizontal="center" vertical="center"/>
    </xf>
    <xf numFmtId="0" fontId="58" fillId="31" borderId="30" xfId="0" applyFont="1" applyFill="1" applyBorder="1" applyAlignment="1">
      <alignment horizontal="center" vertical="center"/>
    </xf>
    <xf numFmtId="6" fontId="32" fillId="25" borderId="30" xfId="42" applyFont="1" applyFill="1" applyBorder="1" applyAlignment="1">
      <alignment horizontal="center" vertical="center"/>
    </xf>
    <xf numFmtId="6" fontId="32" fillId="25" borderId="68" xfId="42" applyFont="1" applyFill="1" applyBorder="1" applyAlignment="1">
      <alignment horizontal="center" vertical="center"/>
    </xf>
    <xf numFmtId="0" fontId="46" fillId="29" borderId="32" xfId="0" applyFont="1" applyFill="1" applyBorder="1" applyAlignment="1">
      <alignment horizontal="left" vertical="center"/>
    </xf>
    <xf numFmtId="0" fontId="46" fillId="29" borderId="52" xfId="0" applyFont="1" applyFill="1" applyBorder="1" applyAlignment="1">
      <alignment horizontal="left" vertical="center"/>
    </xf>
    <xf numFmtId="14" fontId="46" fillId="29" borderId="10" xfId="0" applyNumberFormat="1" applyFont="1" applyFill="1" applyBorder="1" applyAlignment="1">
      <alignment horizontal="left" vertical="center"/>
    </xf>
    <xf numFmtId="0" fontId="46" fillId="29" borderId="10" xfId="0" applyFont="1" applyFill="1" applyBorder="1" applyAlignment="1">
      <alignment horizontal="left" vertical="center"/>
    </xf>
    <xf numFmtId="0" fontId="35" fillId="29" borderId="10" xfId="0" applyFont="1" applyFill="1" applyBorder="1" applyAlignment="1">
      <alignment horizontal="right" vertical="center"/>
    </xf>
    <xf numFmtId="0" fontId="46" fillId="0" borderId="10" xfId="0" quotePrefix="1" applyFont="1" applyBorder="1" applyAlignment="1" applyProtection="1">
      <alignment horizontal="left" vertical="center"/>
      <protection locked="0"/>
    </xf>
    <xf numFmtId="0" fontId="46" fillId="0" borderId="10" xfId="0" applyFont="1" applyBorder="1" applyAlignment="1" applyProtection="1">
      <alignment horizontal="left" vertical="center"/>
      <protection locked="0"/>
    </xf>
    <xf numFmtId="0" fontId="46" fillId="0" borderId="46" xfId="0" applyFont="1" applyBorder="1" applyAlignment="1" applyProtection="1">
      <alignment horizontal="left" vertical="center"/>
      <protection locked="0"/>
    </xf>
    <xf numFmtId="0" fontId="46" fillId="0" borderId="33" xfId="0" quotePrefix="1" applyFont="1" applyBorder="1" applyAlignment="1" applyProtection="1">
      <alignment horizontal="left" vertical="center"/>
      <protection locked="0"/>
    </xf>
    <xf numFmtId="0" fontId="46" fillId="0" borderId="37" xfId="0" applyFont="1" applyBorder="1" applyAlignment="1" applyProtection="1">
      <alignment horizontal="left" vertical="center"/>
      <protection locked="0"/>
    </xf>
    <xf numFmtId="0" fontId="46" fillId="0" borderId="39" xfId="0" applyFont="1" applyBorder="1" applyAlignment="1" applyProtection="1">
      <alignment horizontal="left" vertical="center"/>
      <protection locked="0"/>
    </xf>
    <xf numFmtId="0" fontId="46" fillId="0" borderId="10" xfId="0" applyFont="1" applyBorder="1" applyAlignment="1" applyProtection="1">
      <alignment horizontal="center" vertical="center"/>
      <protection locked="0"/>
    </xf>
    <xf numFmtId="0" fontId="59" fillId="0" borderId="0" xfId="0" applyFont="1" applyAlignment="1">
      <alignment horizontal="center" vertical="center"/>
    </xf>
    <xf numFmtId="0" fontId="46" fillId="0" borderId="46" xfId="0" applyFont="1" applyBorder="1" applyAlignment="1" applyProtection="1">
      <alignment horizontal="center" vertical="center"/>
      <protection locked="0"/>
    </xf>
    <xf numFmtId="0" fontId="61" fillId="0" borderId="0" xfId="0" applyFont="1" applyAlignment="1">
      <alignment vertical="center"/>
    </xf>
    <xf numFmtId="0" fontId="62" fillId="0" borderId="0" xfId="0" applyFont="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通貨" xfId="42" builtinId="7"/>
    <cellStyle name="入力" xfId="43" builtinId="20" customBuiltin="1"/>
    <cellStyle name="標準" xfId="0" builtinId="0"/>
    <cellStyle name="標準 2" xfId="44" xr:uid="{00000000-0005-0000-0000-00002C000000}"/>
    <cellStyle name="標準 2 2" xfId="45" xr:uid="{00000000-0005-0000-0000-00002D000000}"/>
    <cellStyle name="標準 3 2" xfId="46" xr:uid="{00000000-0005-0000-0000-00002E000000}"/>
    <cellStyle name="標準_会員登録" xfId="47" xr:uid="{00000000-0005-0000-0000-00002F000000}"/>
    <cellStyle name="良い" xfId="48" builtinId="26" customBuiltin="1"/>
  </cellStyles>
  <dxfs count="3">
    <dxf>
      <font>
        <color rgb="FFFFFFCC"/>
      </font>
    </dxf>
    <dxf>
      <font>
        <color rgb="FFFFFFCC"/>
      </font>
    </dxf>
    <dxf>
      <font>
        <color rgb="FFFFFFCC"/>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150495</xdr:colOff>
      <xdr:row>3</xdr:row>
      <xdr:rowOff>142875</xdr:rowOff>
    </xdr:from>
    <xdr:to>
      <xdr:col>12</xdr:col>
      <xdr:colOff>181395</xdr:colOff>
      <xdr:row>6</xdr:row>
      <xdr:rowOff>66675</xdr:rowOff>
    </xdr:to>
    <xdr:sp macro="" textlink="">
      <xdr:nvSpPr>
        <xdr:cNvPr id="2" name="四角形吹き出し 1">
          <a:extLst>
            <a:ext uri="{FF2B5EF4-FFF2-40B4-BE49-F238E27FC236}">
              <a16:creationId xmlns:a16="http://schemas.microsoft.com/office/drawing/2014/main" id="{0DC7E50A-0F3D-4EF1-9C80-9D036F4EC9D6}"/>
            </a:ext>
          </a:extLst>
        </xdr:cNvPr>
        <xdr:cNvSpPr/>
      </xdr:nvSpPr>
      <xdr:spPr bwMode="auto">
        <a:xfrm>
          <a:off x="5158740" y="1028700"/>
          <a:ext cx="2821725" cy="781050"/>
        </a:xfrm>
        <a:prstGeom prst="wedgeRectCallout">
          <a:avLst>
            <a:gd name="adj1" fmla="val 34623"/>
            <a:gd name="adj2" fmla="val -81723"/>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lnSpc>
              <a:spcPts val="1300"/>
            </a:lnSpc>
          </a:pPr>
          <a:r>
            <a:rPr kumimoji="1" lang="ja-JP" altLang="en-US" sz="1100" b="1">
              <a:solidFill>
                <a:srgbClr val="FF0000"/>
              </a:solidFill>
              <a:latin typeface="+mj-ea"/>
              <a:ea typeface="+mj-ea"/>
            </a:rPr>
            <a:t>代表者名・団体</a:t>
          </a:r>
          <a:r>
            <a:rPr kumimoji="1" lang="en-US" altLang="ja-JP" sz="1100" b="1">
              <a:solidFill>
                <a:srgbClr val="FF0000"/>
              </a:solidFill>
              <a:latin typeface="+mj-ea"/>
              <a:ea typeface="+mj-ea"/>
            </a:rPr>
            <a:t>NO.</a:t>
          </a:r>
          <a:r>
            <a:rPr kumimoji="1" lang="ja-JP" altLang="en-US" sz="1100" b="1">
              <a:solidFill>
                <a:srgbClr val="FF0000"/>
              </a:solidFill>
              <a:latin typeface="+mj-ea"/>
              <a:ea typeface="+mj-ea"/>
            </a:rPr>
            <a:t>はこちらに入力</a:t>
          </a:r>
          <a:endParaRPr kumimoji="1" lang="en-US" altLang="ja-JP" sz="1100" b="1">
            <a:solidFill>
              <a:srgbClr val="FF0000"/>
            </a:solidFill>
            <a:latin typeface="+mj-ea"/>
            <a:ea typeface="+mj-ea"/>
          </a:endParaRPr>
        </a:p>
        <a:p>
          <a:pPr algn="ctr">
            <a:lnSpc>
              <a:spcPts val="1300"/>
            </a:lnSpc>
          </a:pPr>
          <a:r>
            <a:rPr kumimoji="1" lang="ja-JP" altLang="ja-JP" sz="1100" b="1">
              <a:solidFill>
                <a:srgbClr val="FF0000"/>
              </a:solidFill>
              <a:effectLst/>
              <a:latin typeface="+mn-lt"/>
              <a:ea typeface="+mn-ea"/>
              <a:cs typeface="+mn-cs"/>
            </a:rPr>
            <a:t>団体名</a:t>
          </a:r>
          <a:r>
            <a:rPr kumimoji="1" lang="ja-JP" altLang="en-US" sz="1100" b="1">
              <a:solidFill>
                <a:srgbClr val="FF0000"/>
              </a:solidFill>
              <a:effectLst/>
              <a:latin typeface="+mn-lt"/>
              <a:ea typeface="+mn-ea"/>
              <a:cs typeface="+mn-cs"/>
            </a:rPr>
            <a:t>は自動で表示されます。</a:t>
          </a:r>
          <a:endParaRPr kumimoji="1" lang="en-US" altLang="ja-JP" sz="1100" b="1">
            <a:solidFill>
              <a:srgbClr val="FF0000"/>
            </a:solidFill>
            <a:effectLst/>
            <a:latin typeface="+mn-lt"/>
            <a:ea typeface="+mn-ea"/>
            <a:cs typeface="+mn-cs"/>
          </a:endParaRPr>
        </a:p>
      </xdr:txBody>
    </xdr:sp>
    <xdr:clientData/>
  </xdr:twoCellAnchor>
  <xdr:twoCellAnchor>
    <xdr:from>
      <xdr:col>1</xdr:col>
      <xdr:colOff>733425</xdr:colOff>
      <xdr:row>7</xdr:row>
      <xdr:rowOff>199757</xdr:rowOff>
    </xdr:from>
    <xdr:to>
      <xdr:col>5</xdr:col>
      <xdr:colOff>182465</xdr:colOff>
      <xdr:row>8</xdr:row>
      <xdr:rowOff>120886</xdr:rowOff>
    </xdr:to>
    <xdr:sp macro="" textlink="">
      <xdr:nvSpPr>
        <xdr:cNvPr id="3" name="四角形吹き出し 3">
          <a:extLst>
            <a:ext uri="{FF2B5EF4-FFF2-40B4-BE49-F238E27FC236}">
              <a16:creationId xmlns:a16="http://schemas.microsoft.com/office/drawing/2014/main" id="{4C2D3866-2A7F-4B26-B385-5F81356D993A}"/>
            </a:ext>
          </a:extLst>
        </xdr:cNvPr>
        <xdr:cNvSpPr/>
      </xdr:nvSpPr>
      <xdr:spPr bwMode="auto">
        <a:xfrm>
          <a:off x="1114425" y="2390507"/>
          <a:ext cx="2171652" cy="368804"/>
        </a:xfrm>
        <a:prstGeom prst="wedgeRectCallout">
          <a:avLst>
            <a:gd name="adj1" fmla="val -12921"/>
            <a:gd name="adj2" fmla="val -85963"/>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lnSpc>
              <a:spcPts val="1300"/>
            </a:lnSpc>
          </a:pPr>
          <a:r>
            <a:rPr kumimoji="1" lang="ja-JP" altLang="en-US" sz="1100" b="1">
              <a:solidFill>
                <a:srgbClr val="FF0000"/>
              </a:solidFill>
              <a:latin typeface="+mj-ea"/>
              <a:ea typeface="+mj-ea"/>
            </a:rPr>
            <a:t>必須項目はもれなく記入してください</a:t>
          </a:r>
          <a:endParaRPr kumimoji="1" lang="en-US" altLang="ja-JP" sz="1100" b="1">
            <a:solidFill>
              <a:srgbClr val="FF0000"/>
            </a:solidFill>
            <a:latin typeface="+mj-ea"/>
            <a:ea typeface="+mj-ea"/>
          </a:endParaRPr>
        </a:p>
      </xdr:txBody>
    </xdr:sp>
    <xdr:clientData/>
  </xdr:twoCellAnchor>
  <xdr:twoCellAnchor editAs="oneCell">
    <xdr:from>
      <xdr:col>0</xdr:col>
      <xdr:colOff>114299</xdr:colOff>
      <xdr:row>8</xdr:row>
      <xdr:rowOff>342075</xdr:rowOff>
    </xdr:from>
    <xdr:to>
      <xdr:col>13</xdr:col>
      <xdr:colOff>603703</xdr:colOff>
      <xdr:row>17</xdr:row>
      <xdr:rowOff>152400</xdr:rowOff>
    </xdr:to>
    <xdr:pic>
      <xdr:nvPicPr>
        <xdr:cNvPr id="6" name="図 5">
          <a:extLst>
            <a:ext uri="{FF2B5EF4-FFF2-40B4-BE49-F238E27FC236}">
              <a16:creationId xmlns:a16="http://schemas.microsoft.com/office/drawing/2014/main" id="{AC1542F1-F445-B64E-898D-1C62DACE7AE7}"/>
            </a:ext>
          </a:extLst>
        </xdr:cNvPr>
        <xdr:cNvPicPr>
          <a:picLocks noChangeAspect="1"/>
        </xdr:cNvPicPr>
      </xdr:nvPicPr>
      <xdr:blipFill>
        <a:blip xmlns:r="http://schemas.openxmlformats.org/officeDocument/2006/relationships" r:embed="rId1"/>
        <a:stretch>
          <a:fillRect/>
        </a:stretch>
      </xdr:blipFill>
      <xdr:spPr>
        <a:xfrm>
          <a:off x="114299" y="2980500"/>
          <a:ext cx="9185729" cy="38394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M63"/>
  <sheetViews>
    <sheetView showGridLines="0" tabSelected="1" view="pageBreakPreview" zoomScaleNormal="100" zoomScaleSheetLayoutView="100" workbookViewId="0">
      <selection activeCell="L9" sqref="L9"/>
    </sheetView>
  </sheetViews>
  <sheetFormatPr defaultColWidth="9" defaultRowHeight="13.5"/>
  <cols>
    <col min="1" max="9" width="7.875" style="41" customWidth="1"/>
    <col min="10" max="10" width="10.125" style="41" customWidth="1"/>
    <col min="11" max="12" width="5.875" style="41" customWidth="1"/>
    <col min="13" max="13" width="2.5" style="41" bestFit="1" customWidth="1"/>
    <col min="14" max="16384" width="9" style="41"/>
  </cols>
  <sheetData>
    <row r="1" spans="1:13">
      <c r="L1" s="165" t="s">
        <v>196</v>
      </c>
    </row>
    <row r="2" spans="1:13" ht="14.25" customHeight="1">
      <c r="A2" s="41" t="s">
        <v>75</v>
      </c>
      <c r="J2" s="42"/>
      <c r="K2" s="161"/>
      <c r="L2" s="161"/>
      <c r="M2" s="42"/>
    </row>
    <row r="3" spans="1:13" ht="14.25" customHeight="1">
      <c r="J3" s="181">
        <v>45708</v>
      </c>
      <c r="K3" s="181"/>
      <c r="L3" s="181"/>
      <c r="M3" s="165"/>
    </row>
    <row r="4" spans="1:13" ht="14.25" customHeight="1">
      <c r="A4" s="41" t="s">
        <v>8</v>
      </c>
    </row>
    <row r="5" spans="1:13" ht="14.25" customHeight="1">
      <c r="A5" s="41" t="s">
        <v>0</v>
      </c>
      <c r="L5" s="165" t="s">
        <v>187</v>
      </c>
    </row>
    <row r="6" spans="1:13" ht="14.25" customHeight="1">
      <c r="L6" s="165" t="s">
        <v>186</v>
      </c>
    </row>
    <row r="7" spans="1:13" ht="14.25" customHeight="1"/>
    <row r="8" spans="1:13" ht="14.25" customHeight="1">
      <c r="A8" s="178" t="s">
        <v>194</v>
      </c>
      <c r="B8" s="178"/>
      <c r="C8" s="178"/>
      <c r="D8" s="178"/>
      <c r="E8" s="178"/>
      <c r="F8" s="178"/>
      <c r="G8" s="178"/>
      <c r="H8" s="178"/>
      <c r="I8" s="178"/>
      <c r="J8" s="178"/>
      <c r="K8" s="178"/>
      <c r="L8" s="176"/>
    </row>
    <row r="9" spans="1:13" ht="14.25" customHeight="1"/>
    <row r="10" spans="1:13" ht="14.25" customHeight="1">
      <c r="A10" s="162"/>
      <c r="B10" s="41" t="s">
        <v>10</v>
      </c>
      <c r="D10" s="42"/>
      <c r="E10" s="42"/>
      <c r="F10" s="42"/>
      <c r="G10" s="42"/>
      <c r="H10" s="42"/>
      <c r="I10" s="42"/>
      <c r="J10" s="42"/>
      <c r="K10" s="42"/>
      <c r="L10" s="42"/>
    </row>
    <row r="11" spans="1:13" ht="14.25" customHeight="1">
      <c r="B11" s="163" t="s">
        <v>1</v>
      </c>
    </row>
    <row r="12" spans="1:13" ht="14.25" customHeight="1"/>
    <row r="13" spans="1:13" ht="14.25" customHeight="1">
      <c r="A13" s="179" t="s">
        <v>2</v>
      </c>
      <c r="B13" s="179"/>
      <c r="C13" s="179"/>
      <c r="D13" s="179"/>
      <c r="E13" s="179"/>
      <c r="F13" s="179"/>
      <c r="G13" s="179"/>
      <c r="H13" s="179"/>
      <c r="I13" s="179"/>
      <c r="J13" s="179"/>
      <c r="K13" s="42"/>
      <c r="L13" s="42"/>
    </row>
    <row r="14" spans="1:13" ht="14.25" customHeight="1">
      <c r="A14" s="164" t="s">
        <v>76</v>
      </c>
      <c r="B14" s="42"/>
      <c r="C14" s="42"/>
      <c r="D14" s="42"/>
      <c r="E14" s="42"/>
      <c r="F14" s="42"/>
      <c r="G14" s="42"/>
      <c r="H14" s="42"/>
      <c r="I14" s="42"/>
      <c r="J14" s="42"/>
      <c r="K14" s="42"/>
      <c r="L14" s="42"/>
    </row>
    <row r="15" spans="1:13" ht="14.25" customHeight="1">
      <c r="A15" s="165" t="s">
        <v>68</v>
      </c>
      <c r="B15" s="41" t="s">
        <v>178</v>
      </c>
    </row>
    <row r="16" spans="1:13" ht="14.25" customHeight="1">
      <c r="A16" s="165"/>
      <c r="B16" s="41" t="s">
        <v>84</v>
      </c>
    </row>
    <row r="17" spans="1:10" ht="14.25" customHeight="1">
      <c r="A17" s="165" t="s">
        <v>69</v>
      </c>
      <c r="B17" s="41" t="s">
        <v>152</v>
      </c>
    </row>
    <row r="18" spans="1:10" ht="14.25" customHeight="1">
      <c r="A18" s="165" t="s">
        <v>70</v>
      </c>
      <c r="B18" s="41" t="s">
        <v>151</v>
      </c>
    </row>
    <row r="19" spans="1:10" ht="14.25" customHeight="1">
      <c r="A19" s="165" t="s">
        <v>71</v>
      </c>
      <c r="B19" s="41" t="s">
        <v>153</v>
      </c>
      <c r="J19" s="180"/>
    </row>
    <row r="20" spans="1:10" ht="14.25" customHeight="1">
      <c r="A20" s="165" t="s">
        <v>72</v>
      </c>
      <c r="B20" s="41" t="s">
        <v>89</v>
      </c>
      <c r="J20" s="180"/>
    </row>
    <row r="21" spans="1:10" ht="14.25" customHeight="1">
      <c r="A21" s="165" t="s">
        <v>73</v>
      </c>
      <c r="B21" s="41" t="s">
        <v>85</v>
      </c>
    </row>
    <row r="22" spans="1:10" ht="14.25" customHeight="1">
      <c r="A22" s="165" t="s">
        <v>74</v>
      </c>
      <c r="B22" s="41" t="s">
        <v>67</v>
      </c>
    </row>
    <row r="23" spans="1:10" ht="14.25" customHeight="1">
      <c r="A23" s="165"/>
      <c r="B23" s="41" t="s">
        <v>205</v>
      </c>
      <c r="F23" s="166"/>
    </row>
    <row r="24" spans="1:10" ht="14.25" customHeight="1">
      <c r="A24" s="167"/>
      <c r="B24" s="270" t="s">
        <v>206</v>
      </c>
    </row>
    <row r="25" spans="1:10" ht="14.25" customHeight="1">
      <c r="A25" s="165"/>
    </row>
    <row r="26" spans="1:10" ht="14.25" customHeight="1">
      <c r="A26" s="168" t="s">
        <v>77</v>
      </c>
    </row>
    <row r="27" spans="1:10" ht="14.25" customHeight="1">
      <c r="A27" s="165" t="s">
        <v>68</v>
      </c>
      <c r="B27" s="41" t="s">
        <v>182</v>
      </c>
      <c r="I27" s="169"/>
      <c r="J27" s="170"/>
    </row>
    <row r="28" spans="1:10" ht="14.25" customHeight="1">
      <c r="A28" s="165" t="s">
        <v>69</v>
      </c>
      <c r="B28" s="41" t="s">
        <v>78</v>
      </c>
      <c r="I28" s="169"/>
      <c r="J28" s="170"/>
    </row>
    <row r="29" spans="1:10" ht="14.25" customHeight="1">
      <c r="A29" s="165" t="s">
        <v>70</v>
      </c>
      <c r="B29" s="41" t="s">
        <v>79</v>
      </c>
      <c r="I29" s="169"/>
      <c r="J29" s="170"/>
    </row>
    <row r="30" spans="1:10" ht="14.25" customHeight="1">
      <c r="A30" s="165" t="s">
        <v>71</v>
      </c>
      <c r="B30" s="41" t="s">
        <v>154</v>
      </c>
      <c r="I30" s="169"/>
      <c r="J30" s="170"/>
    </row>
    <row r="31" spans="1:10" ht="14.25" customHeight="1">
      <c r="A31" s="166" t="s">
        <v>80</v>
      </c>
      <c r="B31" s="41" t="s">
        <v>96</v>
      </c>
      <c r="I31" s="169"/>
      <c r="J31" s="170"/>
    </row>
    <row r="32" spans="1:10" ht="14.25" customHeight="1">
      <c r="A32" s="165" t="s">
        <v>72</v>
      </c>
      <c r="B32" s="41" t="s">
        <v>157</v>
      </c>
      <c r="I32" s="169"/>
      <c r="J32" s="170"/>
    </row>
    <row r="33" spans="1:10" ht="14.25" customHeight="1">
      <c r="A33" s="166"/>
      <c r="B33" s="41" t="s">
        <v>3</v>
      </c>
      <c r="I33" s="169"/>
      <c r="J33" s="170"/>
    </row>
    <row r="34" spans="1:10" ht="24" customHeight="1">
      <c r="A34" s="168"/>
      <c r="B34" s="271" t="s">
        <v>197</v>
      </c>
      <c r="C34" s="168"/>
      <c r="D34" s="168"/>
      <c r="E34" s="168"/>
      <c r="F34" s="168"/>
      <c r="I34" s="169"/>
      <c r="J34" s="170"/>
    </row>
    <row r="35" spans="1:10" ht="24" customHeight="1">
      <c r="A35" s="168"/>
      <c r="B35" s="271" t="s">
        <v>198</v>
      </c>
      <c r="C35" s="168"/>
      <c r="D35" s="168"/>
      <c r="E35" s="168"/>
      <c r="F35" s="168"/>
      <c r="I35" s="169"/>
      <c r="J35" s="170"/>
    </row>
    <row r="36" spans="1:10" ht="14.25" customHeight="1">
      <c r="A36" s="168"/>
      <c r="B36" s="168"/>
      <c r="C36" s="168"/>
      <c r="D36" s="168"/>
      <c r="E36" s="168"/>
      <c r="F36" s="168"/>
      <c r="I36" s="169"/>
      <c r="J36" s="170"/>
    </row>
    <row r="37" spans="1:10" ht="14.25" customHeight="1">
      <c r="B37" s="166" t="s">
        <v>9</v>
      </c>
      <c r="D37" s="168" t="s">
        <v>189</v>
      </c>
    </row>
    <row r="38" spans="1:10" ht="14.25" customHeight="1">
      <c r="D38" s="168" t="s">
        <v>192</v>
      </c>
    </row>
    <row r="39" spans="1:10" ht="14.25" customHeight="1">
      <c r="D39" s="168" t="s">
        <v>190</v>
      </c>
    </row>
    <row r="40" spans="1:10" ht="14.25" customHeight="1">
      <c r="D40" s="168" t="s">
        <v>191</v>
      </c>
    </row>
    <row r="41" spans="1:10" ht="14.25" customHeight="1">
      <c r="D41" s="168" t="s">
        <v>188</v>
      </c>
    </row>
    <row r="42" spans="1:10" ht="14.25" customHeight="1">
      <c r="D42" s="168" t="s">
        <v>160</v>
      </c>
    </row>
    <row r="43" spans="1:10" ht="14.25" customHeight="1">
      <c r="B43" s="41" t="s">
        <v>4</v>
      </c>
      <c r="C43" s="42" t="s">
        <v>99</v>
      </c>
      <c r="D43" s="41" t="s">
        <v>81</v>
      </c>
    </row>
    <row r="44" spans="1:10" ht="14.25" customHeight="1">
      <c r="D44" s="41" t="s">
        <v>92</v>
      </c>
      <c r="F44" s="171" t="s">
        <v>93</v>
      </c>
    </row>
    <row r="45" spans="1:10" ht="14.25" customHeight="1"/>
    <row r="46" spans="1:10" ht="14.25" customHeight="1">
      <c r="C46" s="42" t="s">
        <v>5</v>
      </c>
      <c r="D46" s="41" t="s">
        <v>97</v>
      </c>
    </row>
    <row r="47" spans="1:10" ht="14.25" customHeight="1">
      <c r="D47" s="41" t="s">
        <v>11</v>
      </c>
      <c r="F47" s="43" t="s">
        <v>82</v>
      </c>
    </row>
    <row r="48" spans="1:10" ht="14.25" customHeight="1">
      <c r="E48" s="44"/>
    </row>
    <row r="49" spans="1:6" ht="14.25" customHeight="1">
      <c r="C49" s="42" t="s">
        <v>6</v>
      </c>
      <c r="D49" s="41" t="s">
        <v>98</v>
      </c>
    </row>
    <row r="50" spans="1:6" ht="14.25" customHeight="1">
      <c r="D50" s="41" t="s">
        <v>100</v>
      </c>
      <c r="F50" s="43" t="s">
        <v>101</v>
      </c>
    </row>
    <row r="51" spans="1:6" ht="14.25" customHeight="1">
      <c r="D51" s="41" t="s">
        <v>155</v>
      </c>
    </row>
    <row r="52" spans="1:6" ht="14.25" customHeight="1"/>
    <row r="53" spans="1:6" ht="14.25" customHeight="1">
      <c r="B53" s="41" t="s">
        <v>7</v>
      </c>
      <c r="C53" s="41" t="s">
        <v>156</v>
      </c>
    </row>
    <row r="54" spans="1:6" ht="14.25" customHeight="1">
      <c r="B54" s="45" t="s">
        <v>66</v>
      </c>
      <c r="E54" s="46"/>
      <c r="F54" s="47"/>
    </row>
    <row r="55" spans="1:6" ht="14.25" customHeight="1">
      <c r="B55" s="48" t="s">
        <v>94</v>
      </c>
    </row>
    <row r="56" spans="1:6" ht="14.25" customHeight="1">
      <c r="B56" s="48" t="s">
        <v>95</v>
      </c>
    </row>
    <row r="57" spans="1:6" ht="14.25" customHeight="1">
      <c r="A57" s="45" t="s">
        <v>12</v>
      </c>
    </row>
    <row r="58" spans="1:6" ht="14.25" customHeight="1"/>
    <row r="59" spans="1:6" ht="14.25" customHeight="1"/>
    <row r="60" spans="1:6" ht="14.25" customHeight="1"/>
    <row r="61" spans="1:6" ht="14.25" customHeight="1"/>
    <row r="62" spans="1:6" ht="14.25" customHeight="1"/>
    <row r="63" spans="1:6" ht="14.25" customHeight="1"/>
  </sheetData>
  <mergeCells count="4">
    <mergeCell ref="A8:K8"/>
    <mergeCell ref="A13:J13"/>
    <mergeCell ref="J19:J20"/>
    <mergeCell ref="J3:L3"/>
  </mergeCells>
  <phoneticPr fontId="1"/>
  <printOptions gridLinesSet="0"/>
  <pageMargins left="0.55000000000000004" right="0.19" top="0.34" bottom="0.25" header="0.2" footer="0.2"/>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60"/>
  <sheetViews>
    <sheetView view="pageBreakPreview" zoomScaleNormal="100" zoomScaleSheetLayoutView="100" workbookViewId="0">
      <selection activeCell="Q1" sqref="Q1:R1048576"/>
    </sheetView>
  </sheetViews>
  <sheetFormatPr defaultColWidth="9" defaultRowHeight="12.95" customHeight="1"/>
  <cols>
    <col min="1" max="1" width="4" style="36" customWidth="1"/>
    <col min="2" max="2" width="13.875" style="36" bestFit="1" customWidth="1"/>
    <col min="3" max="4" width="8.875" style="36" customWidth="1"/>
    <col min="5" max="5" width="5" style="37" customWidth="1"/>
    <col min="6" max="6" width="11.875" style="37" customWidth="1"/>
    <col min="7" max="7" width="9.125" style="37" customWidth="1"/>
    <col min="8" max="8" width="4" style="36" customWidth="1"/>
    <col min="9" max="9" width="13.875" style="36" bestFit="1" customWidth="1"/>
    <col min="10" max="11" width="8.875" style="36" customWidth="1"/>
    <col min="12" max="12" width="5" style="37" customWidth="1"/>
    <col min="13" max="13" width="11.875" style="37" customWidth="1"/>
    <col min="14" max="14" width="9.125" style="37" customWidth="1"/>
    <col min="15" max="17" width="9" style="36"/>
    <col min="18" max="18" width="16.125" style="36" bestFit="1" customWidth="1"/>
    <col min="19" max="16384" width="9" style="36"/>
  </cols>
  <sheetData>
    <row r="1" spans="1:18" ht="33" customHeight="1">
      <c r="A1" s="193" t="s">
        <v>83</v>
      </c>
      <c r="B1" s="193"/>
      <c r="C1" s="193"/>
      <c r="D1" s="193"/>
      <c r="E1" s="193"/>
      <c r="F1" s="193"/>
      <c r="G1" s="193"/>
      <c r="H1" s="193"/>
      <c r="I1" s="193"/>
      <c r="J1" s="193"/>
      <c r="K1" s="193"/>
      <c r="L1" s="193"/>
      <c r="M1" s="193"/>
      <c r="N1" s="193"/>
    </row>
    <row r="2" spans="1:18" s="51" customFormat="1" ht="24" customHeight="1">
      <c r="A2" s="194" t="s">
        <v>59</v>
      </c>
      <c r="B2" s="194"/>
      <c r="C2" s="195"/>
      <c r="D2" s="195"/>
      <c r="E2" s="195"/>
      <c r="F2" s="70"/>
      <c r="G2" s="70" t="s">
        <v>60</v>
      </c>
      <c r="H2" s="196"/>
      <c r="I2" s="196"/>
      <c r="K2" s="70" t="s">
        <v>61</v>
      </c>
      <c r="L2" s="195"/>
      <c r="M2" s="195"/>
    </row>
    <row r="3" spans="1:18" s="50" customFormat="1" ht="12.95" customHeight="1" thickBot="1"/>
    <row r="4" spans="1:18" s="1" customFormat="1" ht="20.25" customHeight="1">
      <c r="A4" s="197" t="s">
        <v>13</v>
      </c>
      <c r="B4" s="188" t="s">
        <v>14</v>
      </c>
      <c r="C4" s="190" t="s">
        <v>15</v>
      </c>
      <c r="D4" s="190"/>
      <c r="E4" s="191" t="s">
        <v>16</v>
      </c>
      <c r="F4" s="188" t="s">
        <v>86</v>
      </c>
      <c r="G4" s="184" t="s">
        <v>150</v>
      </c>
      <c r="H4" s="186" t="s">
        <v>13</v>
      </c>
      <c r="I4" s="188" t="s">
        <v>14</v>
      </c>
      <c r="J4" s="190" t="s">
        <v>15</v>
      </c>
      <c r="K4" s="190"/>
      <c r="L4" s="191" t="s">
        <v>16</v>
      </c>
      <c r="M4" s="188" t="s">
        <v>86</v>
      </c>
      <c r="N4" s="182" t="s">
        <v>150</v>
      </c>
    </row>
    <row r="5" spans="1:18" s="1" customFormat="1" ht="20.25" customHeight="1">
      <c r="A5" s="198"/>
      <c r="B5" s="189"/>
      <c r="C5" s="60" t="s">
        <v>17</v>
      </c>
      <c r="D5" s="63" t="s">
        <v>18</v>
      </c>
      <c r="E5" s="192"/>
      <c r="F5" s="189"/>
      <c r="G5" s="185"/>
      <c r="H5" s="187"/>
      <c r="I5" s="189"/>
      <c r="J5" s="60" t="s">
        <v>17</v>
      </c>
      <c r="K5" s="63" t="s">
        <v>18</v>
      </c>
      <c r="L5" s="192"/>
      <c r="M5" s="189"/>
      <c r="N5" s="183"/>
    </row>
    <row r="6" spans="1:18" s="49" customFormat="1" ht="27" customHeight="1">
      <c r="A6" s="101"/>
      <c r="B6" s="66" t="s">
        <v>65</v>
      </c>
      <c r="C6" s="67" t="s">
        <v>65</v>
      </c>
      <c r="D6" s="68" t="s">
        <v>65</v>
      </c>
      <c r="E6" s="69" t="s">
        <v>65</v>
      </c>
      <c r="F6" s="66" t="s">
        <v>88</v>
      </c>
      <c r="G6" s="87"/>
      <c r="H6" s="84"/>
      <c r="I6" s="66" t="s">
        <v>65</v>
      </c>
      <c r="J6" s="67" t="s">
        <v>65</v>
      </c>
      <c r="K6" s="68" t="s">
        <v>65</v>
      </c>
      <c r="L6" s="69" t="s">
        <v>65</v>
      </c>
      <c r="M6" s="66" t="s">
        <v>88</v>
      </c>
      <c r="N6" s="102"/>
      <c r="Q6" s="49" t="s">
        <v>102</v>
      </c>
      <c r="R6" s="49" t="s">
        <v>103</v>
      </c>
    </row>
    <row r="7" spans="1:18" s="1" customFormat="1" ht="35.25" customHeight="1">
      <c r="A7" s="103" t="s">
        <v>87</v>
      </c>
      <c r="B7" s="53" t="s">
        <v>62</v>
      </c>
      <c r="C7" s="61" t="s" ph="1">
        <v>63</v>
      </c>
      <c r="D7" s="64" t="s" ph="1">
        <v>64</v>
      </c>
      <c r="E7" s="54" t="s">
        <v>44</v>
      </c>
      <c r="F7" s="55">
        <v>43831</v>
      </c>
      <c r="G7" s="88"/>
      <c r="H7" s="85" t="s">
        <v>87</v>
      </c>
      <c r="I7" s="53" t="s">
        <v>62</v>
      </c>
      <c r="J7" s="61" t="s" ph="1">
        <v>63</v>
      </c>
      <c r="K7" s="64" t="s" ph="1">
        <v>64</v>
      </c>
      <c r="L7" s="54" t="s">
        <v>44</v>
      </c>
      <c r="M7" s="55">
        <v>43831</v>
      </c>
      <c r="N7" s="104"/>
      <c r="Q7" s="1">
        <v>101</v>
      </c>
      <c r="R7" s="1" t="s">
        <v>104</v>
      </c>
    </row>
    <row r="8" spans="1:18" s="1" customFormat="1" ht="35.25" customHeight="1">
      <c r="A8" s="105">
        <v>1</v>
      </c>
      <c r="B8" s="56"/>
      <c r="C8" s="62" ph="1"/>
      <c r="D8" s="65" ph="1"/>
      <c r="E8" s="57"/>
      <c r="F8" s="58"/>
      <c r="G8" s="89"/>
      <c r="H8" s="86">
        <v>21</v>
      </c>
      <c r="I8" s="56"/>
      <c r="J8" s="62" ph="1"/>
      <c r="K8" s="65" ph="1"/>
      <c r="L8" s="57"/>
      <c r="M8" s="58"/>
      <c r="N8" s="106"/>
      <c r="Q8" s="1">
        <v>102</v>
      </c>
      <c r="R8" s="1" t="s">
        <v>105</v>
      </c>
    </row>
    <row r="9" spans="1:18" s="1" customFormat="1" ht="35.25" customHeight="1">
      <c r="A9" s="105">
        <f>A8+1</f>
        <v>2</v>
      </c>
      <c r="B9" s="59"/>
      <c r="C9" s="62" ph="1"/>
      <c r="D9" s="65" ph="1"/>
      <c r="E9" s="57"/>
      <c r="F9" s="58"/>
      <c r="G9" s="89"/>
      <c r="H9" s="86">
        <f>H8+1</f>
        <v>22</v>
      </c>
      <c r="I9" s="59"/>
      <c r="J9" s="62" ph="1"/>
      <c r="K9" s="65" ph="1"/>
      <c r="L9" s="57"/>
      <c r="M9" s="58"/>
      <c r="N9" s="106"/>
      <c r="Q9" s="1">
        <v>105</v>
      </c>
      <c r="R9" s="1" t="s">
        <v>106</v>
      </c>
    </row>
    <row r="10" spans="1:18" s="1" customFormat="1" ht="35.25" customHeight="1">
      <c r="A10" s="105">
        <f>A9+1</f>
        <v>3</v>
      </c>
      <c r="B10" s="59"/>
      <c r="C10" s="62" ph="1"/>
      <c r="D10" s="65" ph="1"/>
      <c r="E10" s="57"/>
      <c r="F10" s="58"/>
      <c r="G10" s="89"/>
      <c r="H10" s="86">
        <f>H9+1</f>
        <v>23</v>
      </c>
      <c r="I10" s="59"/>
      <c r="J10" s="62" ph="1"/>
      <c r="K10" s="65" ph="1"/>
      <c r="L10" s="57"/>
      <c r="M10" s="58"/>
      <c r="N10" s="106"/>
      <c r="Q10" s="1">
        <v>106</v>
      </c>
      <c r="R10" s="1" t="s">
        <v>107</v>
      </c>
    </row>
    <row r="11" spans="1:18" s="1" customFormat="1" ht="35.25" customHeight="1">
      <c r="A11" s="107">
        <f>A10+1</f>
        <v>4</v>
      </c>
      <c r="B11" s="90"/>
      <c r="C11" s="91" ph="1"/>
      <c r="D11" s="92" ph="1"/>
      <c r="E11" s="93"/>
      <c r="F11" s="94"/>
      <c r="G11" s="95"/>
      <c r="H11" s="96">
        <f>H10+1</f>
        <v>24</v>
      </c>
      <c r="I11" s="90"/>
      <c r="J11" s="91" ph="1"/>
      <c r="K11" s="92" ph="1"/>
      <c r="L11" s="93"/>
      <c r="M11" s="94"/>
      <c r="N11" s="108"/>
      <c r="Q11" s="1">
        <v>111</v>
      </c>
      <c r="R11" s="1" t="s">
        <v>108</v>
      </c>
    </row>
    <row r="12" spans="1:18" s="1" customFormat="1" ht="35.25" customHeight="1">
      <c r="A12" s="41"/>
      <c r="B12" s="97"/>
      <c r="C12" s="98" ph="1"/>
      <c r="D12" s="98" ph="1"/>
      <c r="E12" s="99"/>
      <c r="F12" s="109"/>
      <c r="G12" s="99"/>
      <c r="H12" s="41"/>
      <c r="I12" s="97"/>
      <c r="J12" s="98" ph="1"/>
      <c r="K12" s="98" ph="1"/>
      <c r="L12" s="99"/>
      <c r="M12" s="109"/>
      <c r="N12" s="99"/>
      <c r="Q12" s="1">
        <v>112</v>
      </c>
      <c r="R12" s="1" t="s">
        <v>109</v>
      </c>
    </row>
    <row r="13" spans="1:18" s="1" customFormat="1" ht="35.25" customHeight="1">
      <c r="A13" s="41"/>
      <c r="B13" s="97"/>
      <c r="C13" s="98" ph="1"/>
      <c r="D13" s="98" ph="1"/>
      <c r="E13" s="99"/>
      <c r="F13" s="109"/>
      <c r="G13" s="99"/>
      <c r="H13" s="41"/>
      <c r="I13" s="97"/>
      <c r="J13" s="98" ph="1"/>
      <c r="K13" s="98" ph="1"/>
      <c r="L13" s="99"/>
      <c r="M13" s="109"/>
      <c r="N13" s="99"/>
      <c r="Q13" s="1">
        <v>113</v>
      </c>
      <c r="R13" s="1" t="s">
        <v>110</v>
      </c>
    </row>
    <row r="14" spans="1:18" s="1" customFormat="1" ht="35.25" customHeight="1">
      <c r="A14" s="41"/>
      <c r="B14" s="97"/>
      <c r="C14" s="98" ph="1"/>
      <c r="D14" s="98" ph="1"/>
      <c r="E14" s="99"/>
      <c r="F14" s="109"/>
      <c r="G14" s="99"/>
      <c r="H14" s="41"/>
      <c r="I14" s="97"/>
      <c r="J14" s="98" ph="1"/>
      <c r="K14" s="98" ph="1"/>
      <c r="L14" s="99"/>
      <c r="M14" s="109"/>
      <c r="N14" s="99"/>
      <c r="Q14" s="1">
        <v>202</v>
      </c>
      <c r="R14" s="1" t="s">
        <v>111</v>
      </c>
    </row>
    <row r="15" spans="1:18" s="1" customFormat="1" ht="35.25" customHeight="1">
      <c r="A15" s="41"/>
      <c r="B15" s="97"/>
      <c r="C15" s="98" ph="1"/>
      <c r="D15" s="98" ph="1"/>
      <c r="E15" s="99"/>
      <c r="F15" s="109"/>
      <c r="G15" s="99"/>
      <c r="H15" s="41"/>
      <c r="I15" s="97"/>
      <c r="J15" s="98" ph="1"/>
      <c r="K15" s="98" ph="1"/>
      <c r="L15" s="99"/>
      <c r="M15" s="109"/>
      <c r="N15" s="99"/>
      <c r="Q15" s="1">
        <v>203</v>
      </c>
      <c r="R15" s="1" t="s">
        <v>112</v>
      </c>
    </row>
    <row r="16" spans="1:18" s="1" customFormat="1" ht="35.25" customHeight="1">
      <c r="A16" s="41"/>
      <c r="B16" s="97"/>
      <c r="C16" s="98" ph="1"/>
      <c r="D16" s="98" ph="1"/>
      <c r="E16" s="99"/>
      <c r="F16" s="109"/>
      <c r="G16" s="99"/>
      <c r="H16" s="41"/>
      <c r="I16" s="97"/>
      <c r="J16" s="98" ph="1"/>
      <c r="K16" s="98" ph="1"/>
      <c r="L16" s="99"/>
      <c r="M16" s="109"/>
      <c r="N16" s="99"/>
      <c r="Q16" s="1">
        <v>204</v>
      </c>
      <c r="R16" s="1" t="s">
        <v>113</v>
      </c>
    </row>
    <row r="17" spans="1:18" s="1" customFormat="1" ht="35.25" customHeight="1">
      <c r="A17" s="41"/>
      <c r="B17" s="97"/>
      <c r="C17" s="98" ph="1"/>
      <c r="D17" s="98" ph="1"/>
      <c r="E17" s="99"/>
      <c r="F17" s="109"/>
      <c r="G17" s="99"/>
      <c r="H17" s="41"/>
      <c r="I17" s="97"/>
      <c r="J17" s="98" ph="1"/>
      <c r="K17" s="98" ph="1"/>
      <c r="L17" s="99"/>
      <c r="M17" s="109"/>
      <c r="N17" s="99"/>
      <c r="Q17" s="1">
        <v>206</v>
      </c>
      <c r="R17" s="1" t="s">
        <v>114</v>
      </c>
    </row>
    <row r="18" spans="1:18" s="1" customFormat="1" ht="35.25" customHeight="1">
      <c r="A18" s="41"/>
      <c r="B18" s="97"/>
      <c r="C18" s="98" ph="1"/>
      <c r="D18" s="98" ph="1"/>
      <c r="E18" s="99"/>
      <c r="F18" s="109"/>
      <c r="G18" s="99"/>
      <c r="H18" s="41"/>
      <c r="I18" s="97"/>
      <c r="J18" s="98" ph="1"/>
      <c r="K18" s="98" ph="1"/>
      <c r="L18" s="99"/>
      <c r="M18" s="109"/>
      <c r="N18" s="99"/>
      <c r="Q18" s="1">
        <v>207</v>
      </c>
      <c r="R18" s="1" t="s">
        <v>115</v>
      </c>
    </row>
    <row r="19" spans="1:18" s="1" customFormat="1" ht="35.25" customHeight="1">
      <c r="A19" s="41"/>
      <c r="B19" s="97"/>
      <c r="C19" s="98" ph="1"/>
      <c r="D19" s="98" ph="1"/>
      <c r="E19" s="99"/>
      <c r="F19" s="109"/>
      <c r="G19" s="99"/>
      <c r="H19" s="41"/>
      <c r="I19" s="97"/>
      <c r="J19" s="98" ph="1"/>
      <c r="K19" s="98" ph="1"/>
      <c r="L19" s="99"/>
      <c r="M19" s="109"/>
      <c r="N19" s="99"/>
      <c r="Q19" s="1">
        <v>209</v>
      </c>
      <c r="R19" s="1" t="s">
        <v>116</v>
      </c>
    </row>
    <row r="20" spans="1:18" s="1" customFormat="1" ht="35.25" customHeight="1">
      <c r="A20" s="41"/>
      <c r="B20" s="97"/>
      <c r="C20" s="98" ph="1"/>
      <c r="D20" s="98" ph="1"/>
      <c r="E20" s="99"/>
      <c r="F20" s="109"/>
      <c r="G20" s="99"/>
      <c r="H20" s="41"/>
      <c r="I20" s="97"/>
      <c r="J20" s="98" ph="1"/>
      <c r="K20" s="98" ph="1"/>
      <c r="L20" s="99"/>
      <c r="M20" s="109"/>
      <c r="N20" s="99"/>
      <c r="Q20" s="1">
        <v>210</v>
      </c>
      <c r="R20" s="1" t="s">
        <v>177</v>
      </c>
    </row>
    <row r="21" spans="1:18" s="1" customFormat="1" ht="35.25" customHeight="1">
      <c r="A21" s="41"/>
      <c r="B21" s="97"/>
      <c r="C21" s="98" ph="1"/>
      <c r="D21" s="98" ph="1"/>
      <c r="E21" s="99"/>
      <c r="F21" s="109"/>
      <c r="G21" s="99"/>
      <c r="H21" s="41"/>
      <c r="I21" s="97"/>
      <c r="J21" s="98" ph="1"/>
      <c r="K21" s="98" ph="1"/>
      <c r="L21" s="99"/>
      <c r="M21" s="109"/>
      <c r="N21" s="99"/>
      <c r="Q21" s="1">
        <v>302</v>
      </c>
      <c r="R21" s="1" t="s">
        <v>117</v>
      </c>
    </row>
    <row r="22" spans="1:18" s="1" customFormat="1" ht="35.25" customHeight="1">
      <c r="A22" s="41"/>
      <c r="B22" s="97"/>
      <c r="C22" s="98" ph="1"/>
      <c r="D22" s="98" ph="1"/>
      <c r="E22" s="99"/>
      <c r="F22" s="109"/>
      <c r="G22" s="99"/>
      <c r="H22" s="41"/>
      <c r="I22" s="97"/>
      <c r="J22" s="98" ph="1"/>
      <c r="K22" s="98" ph="1"/>
      <c r="L22" s="99"/>
      <c r="M22" s="109"/>
      <c r="N22" s="99"/>
      <c r="Q22" s="1">
        <v>303</v>
      </c>
      <c r="R22" s="1" t="s">
        <v>118</v>
      </c>
    </row>
    <row r="23" spans="1:18" s="1" customFormat="1" ht="35.25" customHeight="1">
      <c r="A23" s="41"/>
      <c r="B23" s="97"/>
      <c r="C23" s="98" ph="1"/>
      <c r="D23" s="98" ph="1"/>
      <c r="E23" s="99"/>
      <c r="F23" s="109"/>
      <c r="G23" s="99"/>
      <c r="H23" s="41"/>
      <c r="I23" s="97"/>
      <c r="J23" s="98" ph="1"/>
      <c r="K23" s="98" ph="1"/>
      <c r="L23" s="99"/>
      <c r="M23" s="109"/>
      <c r="N23" s="99"/>
      <c r="Q23" s="1">
        <v>304</v>
      </c>
      <c r="R23" s="1" t="s">
        <v>119</v>
      </c>
    </row>
    <row r="24" spans="1:18" s="1" customFormat="1" ht="35.25" customHeight="1">
      <c r="A24" s="41"/>
      <c r="B24" s="97"/>
      <c r="C24" s="98" ph="1"/>
      <c r="D24" s="98" ph="1"/>
      <c r="E24" s="99"/>
      <c r="F24" s="109"/>
      <c r="G24" s="99"/>
      <c r="H24" s="41"/>
      <c r="I24" s="97"/>
      <c r="J24" s="98" ph="1"/>
      <c r="K24" s="98" ph="1"/>
      <c r="L24" s="99"/>
      <c r="M24" s="109"/>
      <c r="N24" s="99"/>
      <c r="Q24" s="1">
        <v>305</v>
      </c>
      <c r="R24" s="1" t="s">
        <v>120</v>
      </c>
    </row>
    <row r="25" spans="1:18" s="1" customFormat="1" ht="35.25" customHeight="1">
      <c r="A25" s="41"/>
      <c r="B25" s="97"/>
      <c r="C25" s="98" ph="1"/>
      <c r="D25" s="98" ph="1"/>
      <c r="E25" s="99"/>
      <c r="F25" s="109"/>
      <c r="G25" s="99"/>
      <c r="H25" s="41"/>
      <c r="I25" s="97"/>
      <c r="J25" s="98" ph="1"/>
      <c r="K25" s="98" ph="1"/>
      <c r="L25" s="99"/>
      <c r="M25" s="109"/>
      <c r="N25" s="99"/>
      <c r="Q25" s="1">
        <v>307</v>
      </c>
      <c r="R25" s="1" t="s">
        <v>121</v>
      </c>
    </row>
    <row r="26" spans="1:18" s="1" customFormat="1" ht="35.25" customHeight="1">
      <c r="A26" s="41"/>
      <c r="B26" s="97"/>
      <c r="C26" s="98" ph="1"/>
      <c r="D26" s="98" ph="1"/>
      <c r="E26" s="99"/>
      <c r="F26" s="109"/>
      <c r="G26" s="99"/>
      <c r="H26" s="41"/>
      <c r="I26" s="97"/>
      <c r="J26" s="98" ph="1"/>
      <c r="K26" s="98" ph="1"/>
      <c r="L26" s="99"/>
      <c r="M26" s="109"/>
      <c r="N26" s="99"/>
      <c r="Q26" s="1">
        <v>308</v>
      </c>
      <c r="R26" s="1" t="s">
        <v>122</v>
      </c>
    </row>
    <row r="27" spans="1:18" s="1" customFormat="1" ht="35.25" customHeight="1">
      <c r="A27" s="41"/>
      <c r="B27" s="97"/>
      <c r="C27" s="98" ph="1"/>
      <c r="D27" s="98" ph="1"/>
      <c r="E27" s="99"/>
      <c r="F27" s="109"/>
      <c r="G27" s="99"/>
      <c r="H27" s="41"/>
      <c r="I27" s="97"/>
      <c r="J27" s="98" ph="1"/>
      <c r="K27" s="98" ph="1"/>
      <c r="L27" s="99"/>
      <c r="M27" s="109"/>
      <c r="N27" s="99"/>
      <c r="Q27" s="1">
        <v>309</v>
      </c>
      <c r="R27" s="1" t="s">
        <v>123</v>
      </c>
    </row>
    <row r="28" spans="1:18" s="1" customFormat="1" ht="35.25" customHeight="1">
      <c r="A28" s="41"/>
      <c r="B28" s="97"/>
      <c r="C28" s="98" ph="1"/>
      <c r="D28" s="98" ph="1"/>
      <c r="E28" s="99"/>
      <c r="F28" s="100"/>
      <c r="G28" s="99"/>
      <c r="H28" s="41"/>
      <c r="I28" s="97"/>
      <c r="J28" s="98" ph="1"/>
      <c r="K28" s="98" ph="1"/>
      <c r="L28" s="99"/>
      <c r="M28" s="100"/>
      <c r="N28" s="99"/>
      <c r="Q28" s="1">
        <v>310</v>
      </c>
      <c r="R28" s="1" t="s">
        <v>175</v>
      </c>
    </row>
    <row r="29" spans="1:18" s="1" customFormat="1" ht="35.25" customHeight="1">
      <c r="A29" s="41"/>
      <c r="B29" s="97"/>
      <c r="C29" s="98" ph="1"/>
      <c r="D29" s="98" ph="1"/>
      <c r="E29" s="99"/>
      <c r="F29" s="100"/>
      <c r="G29" s="99"/>
      <c r="H29" s="41"/>
      <c r="I29" s="97"/>
      <c r="J29" s="98" ph="1"/>
      <c r="K29" s="98" ph="1"/>
      <c r="L29" s="99"/>
      <c r="M29" s="100"/>
      <c r="N29" s="99"/>
      <c r="Q29" s="1">
        <v>311</v>
      </c>
      <c r="R29" s="1" t="s">
        <v>163</v>
      </c>
    </row>
    <row r="30" spans="1:18" s="1" customFormat="1" ht="35.25" customHeight="1">
      <c r="A30" s="41"/>
      <c r="B30" s="97"/>
      <c r="C30" s="98" ph="1"/>
      <c r="D30" s="98" ph="1"/>
      <c r="E30" s="99"/>
      <c r="F30" s="100"/>
      <c r="G30" s="99"/>
      <c r="H30" s="41"/>
      <c r="I30" s="97"/>
      <c r="J30" s="98" ph="1"/>
      <c r="K30" s="98" ph="1"/>
      <c r="L30" s="99"/>
      <c r="M30" s="100"/>
      <c r="N30" s="99"/>
      <c r="Q30" s="1">
        <v>312</v>
      </c>
      <c r="R30" s="1" t="s">
        <v>124</v>
      </c>
    </row>
    <row r="31" spans="1:18" s="1" customFormat="1" ht="35.25" customHeight="1">
      <c r="A31" s="41"/>
      <c r="B31" s="97"/>
      <c r="C31" s="98" ph="1"/>
      <c r="D31" s="98" ph="1"/>
      <c r="E31" s="99"/>
      <c r="F31" s="100"/>
      <c r="G31" s="99"/>
      <c r="H31" s="41"/>
      <c r="I31" s="97"/>
      <c r="J31" s="98" ph="1"/>
      <c r="K31" s="98" ph="1"/>
      <c r="L31" s="99"/>
      <c r="M31" s="100"/>
      <c r="N31" s="99"/>
      <c r="Q31" s="1">
        <v>313</v>
      </c>
      <c r="R31" s="1" t="s">
        <v>125</v>
      </c>
    </row>
    <row r="32" spans="1:18" s="1" customFormat="1" ht="35.25" customHeight="1">
      <c r="A32" s="41"/>
      <c r="B32" s="97"/>
      <c r="C32" s="98" ph="1"/>
      <c r="D32" s="98" ph="1"/>
      <c r="E32" s="99"/>
      <c r="F32" s="100"/>
      <c r="G32" s="99"/>
      <c r="H32" s="41"/>
      <c r="I32" s="97"/>
      <c r="J32" s="98" ph="1"/>
      <c r="K32" s="98" ph="1"/>
      <c r="L32" s="99"/>
      <c r="M32" s="100"/>
      <c r="N32" s="99"/>
      <c r="Q32" s="1">
        <v>314</v>
      </c>
      <c r="R32" s="1" t="s">
        <v>200</v>
      </c>
    </row>
    <row r="33" spans="1:18" s="1" customFormat="1" ht="35.25" customHeight="1">
      <c r="A33" s="41"/>
      <c r="B33" s="97"/>
      <c r="C33" s="98" ph="1"/>
      <c r="D33" s="98" ph="1"/>
      <c r="E33" s="99"/>
      <c r="F33" s="100"/>
      <c r="G33" s="99"/>
      <c r="H33" s="41"/>
      <c r="I33" s="97"/>
      <c r="J33" s="98" ph="1"/>
      <c r="K33" s="98" ph="1"/>
      <c r="L33" s="99"/>
      <c r="M33" s="100"/>
      <c r="N33" s="99"/>
      <c r="Q33" s="1">
        <v>315</v>
      </c>
      <c r="R33" s="1" t="s">
        <v>202</v>
      </c>
    </row>
    <row r="34" spans="1:18" s="1" customFormat="1" ht="35.25" customHeight="1">
      <c r="A34" s="41"/>
      <c r="B34" s="97"/>
      <c r="C34" s="98" ph="1"/>
      <c r="D34" s="98" ph="1"/>
      <c r="E34" s="99"/>
      <c r="F34" s="100"/>
      <c r="G34" s="99"/>
      <c r="H34" s="41"/>
      <c r="I34" s="97"/>
      <c r="J34" s="98" ph="1"/>
      <c r="K34" s="98" ph="1"/>
      <c r="L34" s="99"/>
      <c r="M34" s="100"/>
      <c r="N34" s="99"/>
      <c r="Q34" s="1">
        <v>316</v>
      </c>
      <c r="R34" s="1" t="s">
        <v>164</v>
      </c>
    </row>
    <row r="35" spans="1:18" s="1" customFormat="1" ht="35.25" customHeight="1">
      <c r="A35" s="41"/>
      <c r="B35" s="97"/>
      <c r="C35" s="98" ph="1"/>
      <c r="D35" s="98" ph="1"/>
      <c r="E35" s="99"/>
      <c r="F35" s="100"/>
      <c r="G35" s="99"/>
      <c r="H35" s="41"/>
      <c r="I35" s="97"/>
      <c r="J35" s="98" ph="1"/>
      <c r="K35" s="98" ph="1"/>
      <c r="L35" s="99"/>
      <c r="M35" s="100"/>
      <c r="N35" s="99"/>
      <c r="Q35" s="1">
        <v>317</v>
      </c>
      <c r="R35" s="1" t="s">
        <v>126</v>
      </c>
    </row>
    <row r="36" spans="1:18" s="1" customFormat="1" ht="35.25" customHeight="1">
      <c r="A36" s="41"/>
      <c r="B36" s="97"/>
      <c r="C36" s="98" ph="1"/>
      <c r="D36" s="98" ph="1"/>
      <c r="E36" s="99"/>
      <c r="F36" s="100"/>
      <c r="G36" s="99"/>
      <c r="H36" s="41"/>
      <c r="I36" s="97"/>
      <c r="J36" s="98" ph="1"/>
      <c r="K36" s="98" ph="1"/>
      <c r="L36" s="99"/>
      <c r="M36" s="100"/>
      <c r="N36" s="99"/>
      <c r="Q36" s="1">
        <v>319</v>
      </c>
      <c r="R36" s="1" t="s">
        <v>185</v>
      </c>
    </row>
    <row r="37" spans="1:18" s="1" customFormat="1" ht="35.25" customHeight="1">
      <c r="A37" s="41"/>
      <c r="B37" s="97"/>
      <c r="C37" s="98" ph="1"/>
      <c r="D37" s="98" ph="1"/>
      <c r="E37" s="99"/>
      <c r="F37" s="100"/>
      <c r="G37" s="99"/>
      <c r="H37" s="41"/>
      <c r="I37" s="97"/>
      <c r="J37" s="98" ph="1"/>
      <c r="K37" s="98" ph="1"/>
      <c r="L37" s="99"/>
      <c r="M37" s="100"/>
      <c r="N37" s="99"/>
      <c r="Q37" s="1">
        <v>320</v>
      </c>
      <c r="R37" s="1" t="s">
        <v>165</v>
      </c>
    </row>
    <row r="38" spans="1:18" s="1" customFormat="1" ht="35.25" customHeight="1">
      <c r="A38" s="41"/>
      <c r="B38" s="97"/>
      <c r="C38" s="98" ph="1"/>
      <c r="D38" s="98" ph="1"/>
      <c r="E38" s="99"/>
      <c r="F38" s="100"/>
      <c r="G38" s="99"/>
      <c r="H38" s="41"/>
      <c r="I38" s="97"/>
      <c r="J38" s="98" ph="1"/>
      <c r="K38" s="98" ph="1"/>
      <c r="L38" s="99"/>
      <c r="M38" s="100"/>
      <c r="N38" s="99"/>
      <c r="Q38" s="1">
        <v>401</v>
      </c>
      <c r="R38" s="1" t="s">
        <v>127</v>
      </c>
    </row>
    <row r="39" spans="1:18" s="1" customFormat="1" ht="35.25" customHeight="1">
      <c r="A39" s="41"/>
      <c r="B39" s="97"/>
      <c r="C39" s="98" ph="1"/>
      <c r="D39" s="98" ph="1"/>
      <c r="E39" s="99"/>
      <c r="F39" s="100"/>
      <c r="G39" s="99"/>
      <c r="H39" s="41"/>
      <c r="I39" s="97"/>
      <c r="J39" s="98" ph="1"/>
      <c r="K39" s="98" ph="1"/>
      <c r="L39" s="99"/>
      <c r="M39" s="100"/>
      <c r="N39" s="99"/>
      <c r="Q39" s="1">
        <v>402</v>
      </c>
      <c r="R39" s="1" t="s">
        <v>128</v>
      </c>
    </row>
    <row r="40" spans="1:18" s="1" customFormat="1" ht="35.25" customHeight="1">
      <c r="A40" s="41"/>
      <c r="B40" s="97"/>
      <c r="C40" s="98" ph="1"/>
      <c r="D40" s="98" ph="1"/>
      <c r="E40" s="99"/>
      <c r="F40" s="100"/>
      <c r="G40" s="99"/>
      <c r="H40" s="41"/>
      <c r="I40" s="97"/>
      <c r="J40" s="98" ph="1"/>
      <c r="K40" s="98" ph="1"/>
      <c r="L40" s="99"/>
      <c r="M40" s="100"/>
      <c r="N40" s="99"/>
      <c r="Q40" s="1">
        <v>411</v>
      </c>
      <c r="R40" s="1" t="s">
        <v>129</v>
      </c>
    </row>
    <row r="41" spans="1:18" s="1" customFormat="1" ht="35.25" customHeight="1">
      <c r="A41" s="41"/>
      <c r="B41" s="97"/>
      <c r="C41" s="98" ph="1"/>
      <c r="D41" s="98" ph="1"/>
      <c r="E41" s="99"/>
      <c r="F41" s="100"/>
      <c r="G41" s="99"/>
      <c r="H41" s="41"/>
      <c r="I41" s="97"/>
      <c r="J41" s="98" ph="1"/>
      <c r="K41" s="98" ph="1"/>
      <c r="L41" s="99"/>
      <c r="M41" s="100"/>
      <c r="N41" s="99"/>
      <c r="Q41" s="1">
        <v>412</v>
      </c>
      <c r="R41" s="1" t="s">
        <v>166</v>
      </c>
    </row>
    <row r="42" spans="1:18" s="1" customFormat="1" ht="35.25" customHeight="1">
      <c r="A42" s="41"/>
      <c r="B42" s="97"/>
      <c r="C42" s="98" ph="1"/>
      <c r="D42" s="98" ph="1"/>
      <c r="E42" s="99"/>
      <c r="F42" s="100"/>
      <c r="G42" s="99"/>
      <c r="H42" s="41"/>
      <c r="I42" s="97"/>
      <c r="J42" s="98" ph="1"/>
      <c r="K42" s="98" ph="1"/>
      <c r="L42" s="99"/>
      <c r="M42" s="100"/>
      <c r="N42" s="99"/>
      <c r="Q42" s="1">
        <v>414</v>
      </c>
      <c r="R42" s="1" t="s">
        <v>130</v>
      </c>
    </row>
    <row r="43" spans="1:18" s="1" customFormat="1" ht="35.25" customHeight="1">
      <c r="A43" s="41"/>
      <c r="B43" s="97"/>
      <c r="C43" s="98" ph="1"/>
      <c r="D43" s="98" ph="1"/>
      <c r="E43" s="99"/>
      <c r="F43" s="100"/>
      <c r="G43" s="99"/>
      <c r="H43" s="41"/>
      <c r="I43" s="97"/>
      <c r="J43" s="98" ph="1"/>
      <c r="K43" s="98" ph="1"/>
      <c r="L43" s="99"/>
      <c r="M43" s="100"/>
      <c r="N43" s="99"/>
      <c r="Q43" s="1">
        <v>415</v>
      </c>
      <c r="R43" s="1" t="s">
        <v>131</v>
      </c>
    </row>
    <row r="44" spans="1:18" s="1" customFormat="1" ht="35.25" customHeight="1">
      <c r="A44" s="41"/>
      <c r="B44" s="97"/>
      <c r="C44" s="98" ph="1"/>
      <c r="D44" s="98" ph="1"/>
      <c r="E44" s="99"/>
      <c r="F44" s="100"/>
      <c r="G44" s="99"/>
      <c r="H44" s="41"/>
      <c r="I44" s="97"/>
      <c r="J44" s="98" ph="1"/>
      <c r="K44" s="98" ph="1"/>
      <c r="L44" s="99"/>
      <c r="M44" s="100"/>
      <c r="N44" s="99"/>
      <c r="Q44" s="1">
        <v>422</v>
      </c>
      <c r="R44" s="1" t="s">
        <v>132</v>
      </c>
    </row>
    <row r="45" spans="1:18" s="1" customFormat="1" ht="35.25" customHeight="1">
      <c r="A45" s="41"/>
      <c r="B45" s="97"/>
      <c r="C45" s="98" ph="1"/>
      <c r="D45" s="98" ph="1"/>
      <c r="E45" s="99"/>
      <c r="F45" s="100"/>
      <c r="G45" s="99"/>
      <c r="H45" s="41"/>
      <c r="I45" s="97"/>
      <c r="J45" s="98" ph="1"/>
      <c r="K45" s="98" ph="1"/>
      <c r="L45" s="99"/>
      <c r="M45" s="100"/>
      <c r="N45" s="99"/>
      <c r="Q45" s="1">
        <v>511</v>
      </c>
      <c r="R45" s="1" t="s">
        <v>133</v>
      </c>
    </row>
    <row r="46" spans="1:18" s="1" customFormat="1" ht="35.25" customHeight="1">
      <c r="A46" s="41"/>
      <c r="B46" s="97"/>
      <c r="C46" s="98" ph="1"/>
      <c r="D46" s="98" ph="1"/>
      <c r="E46" s="99"/>
      <c r="F46" s="100"/>
      <c r="G46" s="99"/>
      <c r="H46" s="41"/>
      <c r="I46" s="97"/>
      <c r="J46" s="98" ph="1"/>
      <c r="K46" s="98" ph="1"/>
      <c r="L46" s="99"/>
      <c r="M46" s="100"/>
      <c r="N46" s="99"/>
      <c r="Q46" s="1">
        <v>553</v>
      </c>
      <c r="R46" s="1" t="s">
        <v>167</v>
      </c>
    </row>
    <row r="47" spans="1:18" s="1" customFormat="1" ht="35.25" customHeight="1">
      <c r="A47" s="41"/>
      <c r="B47" s="97"/>
      <c r="C47" s="98" ph="1"/>
      <c r="D47" s="98" ph="1"/>
      <c r="E47" s="99"/>
      <c r="F47" s="100"/>
      <c r="G47" s="99"/>
      <c r="H47" s="41"/>
      <c r="I47" s="97"/>
      <c r="J47" s="98" ph="1"/>
      <c r="K47" s="98" ph="1"/>
      <c r="L47" s="99"/>
      <c r="M47" s="100"/>
      <c r="N47" s="99"/>
      <c r="Q47" s="1">
        <v>601</v>
      </c>
      <c r="R47" s="1" t="s">
        <v>134</v>
      </c>
    </row>
    <row r="48" spans="1:18" s="1" customFormat="1" ht="35.25" customHeight="1">
      <c r="A48" s="41"/>
      <c r="B48" s="97"/>
      <c r="C48" s="98" ph="1"/>
      <c r="D48" s="98" ph="1"/>
      <c r="E48" s="99"/>
      <c r="F48" s="100"/>
      <c r="G48" s="99"/>
      <c r="H48" s="41"/>
      <c r="I48" s="97"/>
      <c r="J48" s="98" ph="1"/>
      <c r="K48" s="98" ph="1"/>
      <c r="L48" s="99"/>
      <c r="M48" s="100"/>
      <c r="N48" s="99"/>
      <c r="Q48" s="1">
        <v>602</v>
      </c>
      <c r="R48" s="1" t="s">
        <v>180</v>
      </c>
    </row>
    <row r="49" spans="1:18" s="1" customFormat="1" ht="35.25" customHeight="1">
      <c r="A49" s="41"/>
      <c r="B49" s="97"/>
      <c r="C49" s="98" ph="1"/>
      <c r="D49" s="98" ph="1"/>
      <c r="E49" s="99"/>
      <c r="F49" s="100"/>
      <c r="G49" s="99"/>
      <c r="H49" s="41"/>
      <c r="I49" s="97"/>
      <c r="J49" s="98" ph="1"/>
      <c r="K49" s="98" ph="1"/>
      <c r="L49" s="99"/>
      <c r="M49" s="100"/>
      <c r="N49" s="99"/>
      <c r="Q49" s="1">
        <v>603</v>
      </c>
      <c r="R49" s="1" t="s">
        <v>135</v>
      </c>
    </row>
    <row r="50" spans="1:18" s="1" customFormat="1" ht="35.25" customHeight="1">
      <c r="A50" s="41"/>
      <c r="B50" s="97"/>
      <c r="C50" s="98" ph="1"/>
      <c r="D50" s="98" ph="1"/>
      <c r="E50" s="99"/>
      <c r="F50" s="100"/>
      <c r="G50" s="99"/>
      <c r="H50" s="41"/>
      <c r="I50" s="97"/>
      <c r="J50" s="98" ph="1"/>
      <c r="K50" s="98" ph="1"/>
      <c r="L50" s="99"/>
      <c r="M50" s="100"/>
      <c r="N50" s="99"/>
      <c r="Q50" s="1">
        <v>604</v>
      </c>
      <c r="R50" s="1" t="s">
        <v>136</v>
      </c>
    </row>
    <row r="51" spans="1:18" s="1" customFormat="1" ht="35.25" customHeight="1">
      <c r="A51" s="41"/>
      <c r="B51" s="97"/>
      <c r="C51" s="98" ph="1"/>
      <c r="D51" s="98" ph="1"/>
      <c r="E51" s="99"/>
      <c r="F51" s="100"/>
      <c r="G51" s="99"/>
      <c r="H51" s="41"/>
      <c r="I51" s="97"/>
      <c r="J51" s="98" ph="1"/>
      <c r="K51" s="98" ph="1"/>
      <c r="L51" s="99"/>
      <c r="M51" s="100"/>
      <c r="N51" s="99"/>
      <c r="Q51" s="1">
        <v>607</v>
      </c>
      <c r="R51" s="1" t="s">
        <v>137</v>
      </c>
    </row>
    <row r="52" spans="1:18" s="1" customFormat="1" ht="35.25" customHeight="1">
      <c r="A52" s="41"/>
      <c r="B52" s="97"/>
      <c r="C52" s="98" ph="1"/>
      <c r="D52" s="98" ph="1"/>
      <c r="E52" s="99"/>
      <c r="F52" s="100"/>
      <c r="G52" s="99"/>
      <c r="H52" s="41"/>
      <c r="I52" s="97"/>
      <c r="J52" s="98" ph="1"/>
      <c r="K52" s="98" ph="1"/>
      <c r="L52" s="99"/>
      <c r="M52" s="100"/>
      <c r="N52" s="99"/>
      <c r="Q52" s="1">
        <v>616</v>
      </c>
      <c r="R52" s="1" t="s">
        <v>138</v>
      </c>
    </row>
    <row r="53" spans="1:18" s="1" customFormat="1" ht="35.25" customHeight="1">
      <c r="A53" s="41"/>
      <c r="B53" s="97"/>
      <c r="C53" s="98" ph="1"/>
      <c r="D53" s="98" ph="1"/>
      <c r="E53" s="99"/>
      <c r="F53" s="100"/>
      <c r="G53" s="99"/>
      <c r="H53" s="41"/>
      <c r="I53" s="97"/>
      <c r="J53" s="98" ph="1"/>
      <c r="K53" s="98" ph="1"/>
      <c r="L53" s="99"/>
      <c r="M53" s="100"/>
      <c r="N53" s="99"/>
      <c r="Q53" s="1">
        <v>619</v>
      </c>
      <c r="R53" s="1" t="s">
        <v>168</v>
      </c>
    </row>
    <row r="54" spans="1:18" s="1" customFormat="1" ht="35.25" customHeight="1">
      <c r="A54" s="41"/>
      <c r="B54" s="97"/>
      <c r="C54" s="98" ph="1"/>
      <c r="D54" s="98" ph="1"/>
      <c r="E54" s="99"/>
      <c r="F54" s="100"/>
      <c r="G54" s="99"/>
      <c r="H54" s="41"/>
      <c r="I54" s="97"/>
      <c r="J54" s="98" ph="1"/>
      <c r="K54" s="98" ph="1"/>
      <c r="L54" s="99"/>
      <c r="M54" s="100"/>
      <c r="N54" s="99"/>
      <c r="Q54" s="1">
        <v>701</v>
      </c>
      <c r="R54" s="1" t="s">
        <v>176</v>
      </c>
    </row>
    <row r="55" spans="1:18" s="1" customFormat="1" ht="35.25" customHeight="1">
      <c r="A55" s="41"/>
      <c r="B55" s="97"/>
      <c r="C55" s="98" ph="1"/>
      <c r="D55" s="98" ph="1"/>
      <c r="E55" s="99"/>
      <c r="F55" s="100"/>
      <c r="G55" s="99"/>
      <c r="H55" s="41"/>
      <c r="I55" s="97"/>
      <c r="J55" s="98" ph="1"/>
      <c r="K55" s="98" ph="1"/>
      <c r="L55" s="99"/>
      <c r="M55" s="100"/>
      <c r="N55" s="99"/>
      <c r="Q55" s="1">
        <v>702</v>
      </c>
      <c r="R55" s="1" t="s">
        <v>139</v>
      </c>
    </row>
    <row r="56" spans="1:18" s="1" customFormat="1" ht="35.25" customHeight="1">
      <c r="A56" s="41"/>
      <c r="B56" s="97"/>
      <c r="C56" s="98" ph="1"/>
      <c r="D56" s="98" ph="1"/>
      <c r="E56" s="99"/>
      <c r="F56" s="100"/>
      <c r="G56" s="99"/>
      <c r="H56" s="41"/>
      <c r="I56" s="97"/>
      <c r="J56" s="98" ph="1"/>
      <c r="K56" s="98" ph="1"/>
      <c r="L56" s="99"/>
      <c r="M56" s="100"/>
      <c r="N56" s="99"/>
      <c r="Q56" s="1">
        <v>703</v>
      </c>
      <c r="R56" s="1" t="s">
        <v>140</v>
      </c>
    </row>
    <row r="57" spans="1:18" s="1" customFormat="1" ht="35.25" customHeight="1">
      <c r="A57" s="41"/>
      <c r="B57" s="97"/>
      <c r="C57" s="98" ph="1"/>
      <c r="D57" s="98" ph="1"/>
      <c r="E57" s="99"/>
      <c r="F57" s="100"/>
      <c r="G57" s="99"/>
      <c r="H57" s="41"/>
      <c r="I57" s="97"/>
      <c r="J57" s="98" ph="1"/>
      <c r="K57" s="98" ph="1"/>
      <c r="L57" s="99"/>
      <c r="M57" s="100"/>
      <c r="N57" s="99"/>
      <c r="Q57" s="1">
        <v>704</v>
      </c>
      <c r="R57" s="1" t="s">
        <v>141</v>
      </c>
    </row>
    <row r="58" spans="1:18" s="1" customFormat="1" ht="35.25" customHeight="1">
      <c r="A58" s="41"/>
      <c r="B58" s="97"/>
      <c r="C58" s="98" ph="1"/>
      <c r="D58" s="98" ph="1"/>
      <c r="E58" s="99"/>
      <c r="F58" s="100"/>
      <c r="G58" s="99"/>
      <c r="H58" s="41"/>
      <c r="I58" s="97"/>
      <c r="J58" s="98" ph="1"/>
      <c r="K58" s="98" ph="1"/>
      <c r="L58" s="99"/>
      <c r="M58" s="100"/>
      <c r="N58" s="99"/>
      <c r="Q58" s="1">
        <v>705</v>
      </c>
      <c r="R58" s="1" t="s">
        <v>169</v>
      </c>
    </row>
    <row r="59" spans="1:18" s="1" customFormat="1" ht="35.25" customHeight="1">
      <c r="A59" s="41"/>
      <c r="B59" s="97"/>
      <c r="C59" s="98" ph="1"/>
      <c r="D59" s="98" ph="1"/>
      <c r="E59" s="99"/>
      <c r="F59" s="100"/>
      <c r="G59" s="99"/>
      <c r="H59" s="41"/>
      <c r="I59" s="97"/>
      <c r="J59" s="98" ph="1"/>
      <c r="K59" s="98" ph="1"/>
      <c r="L59" s="99"/>
      <c r="M59" s="100"/>
      <c r="N59" s="99"/>
      <c r="Q59" s="1">
        <v>706</v>
      </c>
      <c r="R59" s="1" t="s">
        <v>142</v>
      </c>
    </row>
    <row r="60" spans="1:18" s="1" customFormat="1" ht="35.25" customHeight="1">
      <c r="A60" s="41"/>
      <c r="B60" s="97"/>
      <c r="C60" s="98" ph="1"/>
      <c r="D60" s="98" ph="1"/>
      <c r="E60" s="99"/>
      <c r="F60" s="100"/>
      <c r="G60" s="99"/>
      <c r="H60" s="41"/>
      <c r="I60" s="97"/>
      <c r="J60" s="98" ph="1"/>
      <c r="K60" s="98" ph="1"/>
      <c r="L60" s="99"/>
      <c r="M60" s="100"/>
      <c r="N60" s="99"/>
      <c r="Q60" s="1">
        <v>708</v>
      </c>
      <c r="R60" s="1" t="s">
        <v>143</v>
      </c>
    </row>
    <row r="61" spans="1:18" s="1" customFormat="1" ht="35.25" customHeight="1">
      <c r="A61" s="41"/>
      <c r="B61" s="97"/>
      <c r="C61" s="98" ph="1"/>
      <c r="D61" s="98" ph="1"/>
      <c r="E61" s="99"/>
      <c r="F61" s="100"/>
      <c r="G61" s="99"/>
      <c r="H61" s="41"/>
      <c r="I61" s="97"/>
      <c r="J61" s="98" ph="1"/>
      <c r="K61" s="98" ph="1"/>
      <c r="L61" s="99"/>
      <c r="M61" s="100"/>
      <c r="N61" s="99"/>
      <c r="Q61" s="1">
        <v>709</v>
      </c>
      <c r="R61" s="1" t="s">
        <v>144</v>
      </c>
    </row>
    <row r="62" spans="1:18" s="1" customFormat="1" ht="35.25" customHeight="1">
      <c r="A62" s="41"/>
      <c r="B62" s="97"/>
      <c r="C62" s="98" ph="1"/>
      <c r="D62" s="98" ph="1"/>
      <c r="E62" s="99"/>
      <c r="F62" s="100"/>
      <c r="G62" s="99"/>
      <c r="H62" s="41"/>
      <c r="I62" s="97"/>
      <c r="J62" s="98" ph="1"/>
      <c r="K62" s="98" ph="1"/>
      <c r="L62" s="99"/>
      <c r="M62" s="100"/>
      <c r="N62" s="99"/>
      <c r="Q62" s="1">
        <v>710</v>
      </c>
      <c r="R62" s="1" t="s">
        <v>145</v>
      </c>
    </row>
    <row r="63" spans="1:18" s="1" customFormat="1" ht="35.25" customHeight="1">
      <c r="A63" s="41"/>
      <c r="B63" s="97"/>
      <c r="C63" s="98" ph="1"/>
      <c r="D63" s="98" ph="1"/>
      <c r="E63" s="99"/>
      <c r="F63" s="100"/>
      <c r="G63" s="99"/>
      <c r="H63" s="41"/>
      <c r="I63" s="97"/>
      <c r="J63" s="98" ph="1"/>
      <c r="K63" s="98" ph="1"/>
      <c r="L63" s="99"/>
      <c r="M63" s="100"/>
      <c r="N63" s="99"/>
      <c r="Q63" s="1">
        <v>711</v>
      </c>
      <c r="R63" s="1" t="s">
        <v>146</v>
      </c>
    </row>
    <row r="64" spans="1:18" s="1" customFormat="1" ht="35.25" customHeight="1">
      <c r="A64" s="41"/>
      <c r="B64" s="97"/>
      <c r="C64" s="98" ph="1"/>
      <c r="D64" s="98" ph="1"/>
      <c r="E64" s="99"/>
      <c r="F64" s="100"/>
      <c r="G64" s="99"/>
      <c r="H64" s="41"/>
      <c r="I64" s="97"/>
      <c r="J64" s="98" ph="1"/>
      <c r="K64" s="98" ph="1"/>
      <c r="L64" s="99"/>
      <c r="M64" s="100"/>
      <c r="N64" s="99"/>
      <c r="Q64" s="1">
        <v>714</v>
      </c>
      <c r="R64" s="1" t="s">
        <v>147</v>
      </c>
    </row>
    <row r="65" spans="1:18" s="1" customFormat="1" ht="35.25" customHeight="1">
      <c r="A65" s="41"/>
      <c r="B65" s="97"/>
      <c r="C65" s="98" ph="1"/>
      <c r="D65" s="98" ph="1"/>
      <c r="E65" s="99"/>
      <c r="F65" s="100"/>
      <c r="G65" s="99"/>
      <c r="H65" s="41"/>
      <c r="I65" s="97"/>
      <c r="J65" s="98" ph="1"/>
      <c r="K65" s="98" ph="1"/>
      <c r="L65" s="99"/>
      <c r="M65" s="100"/>
      <c r="N65" s="99"/>
      <c r="Q65" s="1">
        <v>715</v>
      </c>
      <c r="R65" s="1" t="s">
        <v>148</v>
      </c>
    </row>
    <row r="66" spans="1:18" s="1" customFormat="1" ht="35.25" customHeight="1">
      <c r="A66" s="41"/>
      <c r="B66" s="97"/>
      <c r="C66" s="98" ph="1"/>
      <c r="D66" s="98" ph="1"/>
      <c r="E66" s="99"/>
      <c r="F66" s="100"/>
      <c r="G66" s="99"/>
      <c r="H66" s="41"/>
      <c r="I66" s="97"/>
      <c r="J66" s="98" ph="1"/>
      <c r="K66" s="98" ph="1"/>
      <c r="L66" s="99"/>
      <c r="M66" s="100"/>
      <c r="N66" s="99"/>
      <c r="Q66" s="1">
        <v>716</v>
      </c>
      <c r="R66" s="1" t="s">
        <v>149</v>
      </c>
    </row>
    <row r="67" spans="1:18" s="1" customFormat="1" ht="35.25" customHeight="1">
      <c r="A67" s="41"/>
      <c r="B67" s="97"/>
      <c r="C67" s="98" ph="1"/>
      <c r="D67" s="98" ph="1"/>
      <c r="E67" s="99"/>
      <c r="F67" s="100"/>
      <c r="G67" s="99"/>
      <c r="H67" s="41"/>
      <c r="I67" s="97"/>
      <c r="J67" s="98" ph="1"/>
      <c r="K67" s="98" ph="1"/>
      <c r="L67" s="99"/>
      <c r="M67" s="100"/>
      <c r="N67" s="99"/>
      <c r="Q67" s="1">
        <v>718</v>
      </c>
      <c r="R67" s="1" t="s">
        <v>170</v>
      </c>
    </row>
    <row r="68" spans="1:18" s="1" customFormat="1" ht="35.25" customHeight="1">
      <c r="A68" s="41"/>
      <c r="B68" s="97"/>
      <c r="C68" s="98" ph="1"/>
      <c r="D68" s="98" ph="1"/>
      <c r="E68" s="99"/>
      <c r="F68" s="100"/>
      <c r="G68" s="99"/>
      <c r="H68" s="41"/>
      <c r="I68" s="97"/>
      <c r="J68" s="98" ph="1"/>
      <c r="K68" s="98" ph="1"/>
      <c r="L68" s="99"/>
      <c r="M68" s="100"/>
      <c r="N68" s="99"/>
      <c r="Q68" s="1">
        <v>726</v>
      </c>
      <c r="R68" s="1" t="s">
        <v>171</v>
      </c>
    </row>
    <row r="69" spans="1:18" s="1" customFormat="1" ht="35.25" customHeight="1">
      <c r="A69" s="41"/>
      <c r="B69" s="97"/>
      <c r="C69" s="98" ph="1"/>
      <c r="D69" s="98" ph="1"/>
      <c r="E69" s="99"/>
      <c r="F69" s="100"/>
      <c r="G69" s="99"/>
      <c r="H69" s="41"/>
      <c r="I69" s="97"/>
      <c r="J69" s="98" ph="1"/>
      <c r="K69" s="98" ph="1"/>
      <c r="L69" s="99"/>
      <c r="M69" s="100"/>
      <c r="N69" s="99"/>
      <c r="Q69" s="1">
        <v>733</v>
      </c>
      <c r="R69" s="1" t="s">
        <v>193</v>
      </c>
    </row>
    <row r="70" spans="1:18" s="1" customFormat="1" ht="35.25" customHeight="1">
      <c r="A70" s="41"/>
      <c r="B70" s="97"/>
      <c r="C70" s="98" ph="1"/>
      <c r="D70" s="98" ph="1"/>
      <c r="E70" s="99"/>
      <c r="F70" s="100"/>
      <c r="G70" s="99"/>
      <c r="H70" s="41"/>
      <c r="I70" s="97"/>
      <c r="J70" s="98" ph="1"/>
      <c r="K70" s="98" ph="1"/>
      <c r="L70" s="99"/>
      <c r="M70" s="100"/>
      <c r="N70" s="99"/>
      <c r="Q70" s="1">
        <v>734</v>
      </c>
      <c r="R70" s="1" t="s">
        <v>172</v>
      </c>
    </row>
    <row r="71" spans="1:18" s="1" customFormat="1" ht="35.25" customHeight="1">
      <c r="A71" s="41"/>
      <c r="B71" s="97"/>
      <c r="C71" s="98" ph="1"/>
      <c r="D71" s="98" ph="1"/>
      <c r="E71" s="99"/>
      <c r="F71" s="100"/>
      <c r="G71" s="99"/>
      <c r="H71" s="41"/>
      <c r="I71" s="97"/>
      <c r="J71" s="98" ph="1"/>
      <c r="K71" s="98" ph="1"/>
      <c r="L71" s="99"/>
      <c r="M71" s="100"/>
      <c r="N71" s="99"/>
      <c r="Q71" s="1">
        <v>735</v>
      </c>
      <c r="R71" s="1" t="s">
        <v>173</v>
      </c>
    </row>
    <row r="72" spans="1:18" s="1" customFormat="1" ht="35.25" customHeight="1">
      <c r="A72" s="41"/>
      <c r="B72" s="97"/>
      <c r="C72" s="98" ph="1"/>
      <c r="D72" s="98" ph="1"/>
      <c r="E72" s="99"/>
      <c r="F72" s="100"/>
      <c r="G72" s="99"/>
      <c r="H72" s="41"/>
      <c r="I72" s="97"/>
      <c r="J72" s="98" ph="1"/>
      <c r="K72" s="98" ph="1"/>
      <c r="L72" s="99"/>
      <c r="M72" s="100"/>
      <c r="N72" s="99"/>
      <c r="Q72" s="1">
        <v>736</v>
      </c>
      <c r="R72" s="1" t="s">
        <v>174</v>
      </c>
    </row>
    <row r="73" spans="1:18" s="1" customFormat="1" ht="35.25" customHeight="1">
      <c r="A73" s="41"/>
      <c r="B73" s="97"/>
      <c r="C73" s="98" ph="1"/>
      <c r="D73" s="98" ph="1"/>
      <c r="E73" s="99"/>
      <c r="F73" s="100"/>
      <c r="G73" s="99"/>
      <c r="H73" s="41"/>
      <c r="I73" s="97"/>
      <c r="J73" s="98" ph="1"/>
      <c r="K73" s="98" ph="1"/>
      <c r="L73" s="99"/>
      <c r="M73" s="100"/>
      <c r="N73" s="99"/>
      <c r="Q73" s="1">
        <v>737</v>
      </c>
      <c r="R73" s="1" t="s">
        <v>203</v>
      </c>
    </row>
    <row r="74" spans="1:18" s="1" customFormat="1" ht="35.25" customHeight="1">
      <c r="A74" s="41"/>
      <c r="B74" s="97"/>
      <c r="C74" s="98" ph="1"/>
      <c r="D74" s="98" ph="1"/>
      <c r="E74" s="99"/>
      <c r="F74" s="100"/>
      <c r="G74" s="99"/>
      <c r="H74" s="41"/>
      <c r="I74" s="97"/>
      <c r="J74" s="98" ph="1"/>
      <c r="K74" s="98" ph="1"/>
      <c r="L74" s="99"/>
      <c r="M74" s="100"/>
      <c r="N74" s="99"/>
      <c r="Q74" s="1">
        <v>999</v>
      </c>
      <c r="R74" s="1" t="s">
        <v>179</v>
      </c>
    </row>
    <row r="75" spans="1:18" s="1" customFormat="1" ht="35.25" customHeight="1">
      <c r="A75" s="41"/>
      <c r="B75" s="97"/>
      <c r="C75" s="98" ph="1"/>
      <c r="D75" s="98" ph="1"/>
      <c r="E75" s="99"/>
      <c r="F75" s="100"/>
      <c r="G75" s="99"/>
      <c r="H75" s="41"/>
      <c r="I75" s="97"/>
      <c r="J75" s="98" ph="1"/>
      <c r="K75" s="98" ph="1"/>
      <c r="L75" s="99"/>
      <c r="M75" s="100"/>
      <c r="N75" s="99"/>
    </row>
    <row r="76" spans="1:18" s="1" customFormat="1" ht="35.25" customHeight="1">
      <c r="A76" s="41"/>
      <c r="B76" s="97"/>
      <c r="C76" s="98" ph="1"/>
      <c r="D76" s="98" ph="1"/>
      <c r="E76" s="99"/>
      <c r="F76" s="100"/>
      <c r="G76" s="99"/>
      <c r="H76" s="41"/>
      <c r="I76" s="97"/>
      <c r="J76" s="98" ph="1"/>
      <c r="K76" s="98" ph="1"/>
      <c r="L76" s="99"/>
      <c r="M76" s="100"/>
      <c r="N76" s="99"/>
    </row>
    <row r="77" spans="1:18" s="1" customFormat="1" ht="35.25" customHeight="1">
      <c r="A77" s="41"/>
      <c r="B77" s="97"/>
      <c r="C77" s="98" ph="1"/>
      <c r="D77" s="98" ph="1"/>
      <c r="E77" s="99"/>
      <c r="F77" s="100"/>
      <c r="G77" s="99"/>
      <c r="H77" s="41"/>
      <c r="I77" s="97"/>
      <c r="J77" s="98" ph="1"/>
      <c r="K77" s="98" ph="1"/>
      <c r="L77" s="99"/>
      <c r="M77" s="100"/>
      <c r="N77" s="99"/>
    </row>
    <row r="78" spans="1:18" s="1" customFormat="1" ht="35.25" customHeight="1">
      <c r="A78" s="41"/>
      <c r="B78" s="97"/>
      <c r="C78" s="98" ph="1"/>
      <c r="D78" s="98" ph="1"/>
      <c r="E78" s="99"/>
      <c r="F78" s="100"/>
      <c r="G78" s="99"/>
      <c r="H78" s="41"/>
      <c r="I78" s="97"/>
      <c r="J78" s="98" ph="1"/>
      <c r="K78" s="98" ph="1"/>
      <c r="L78" s="99"/>
      <c r="M78" s="100"/>
      <c r="N78" s="99"/>
    </row>
    <row r="79" spans="1:18" s="1" customFormat="1" ht="35.25" customHeight="1">
      <c r="A79" s="41"/>
      <c r="B79" s="97"/>
      <c r="C79" s="98" ph="1"/>
      <c r="D79" s="98" ph="1"/>
      <c r="E79" s="99"/>
      <c r="F79" s="100"/>
      <c r="G79" s="99"/>
      <c r="H79" s="41"/>
      <c r="I79" s="97"/>
      <c r="J79" s="98" ph="1"/>
      <c r="K79" s="98" ph="1"/>
      <c r="L79" s="99"/>
      <c r="M79" s="100"/>
      <c r="N79" s="99"/>
    </row>
    <row r="80" spans="1:18" s="1" customFormat="1" ht="35.25" customHeight="1">
      <c r="A80" s="41"/>
      <c r="B80" s="97"/>
      <c r="C80" s="98" ph="1"/>
      <c r="D80" s="98" ph="1"/>
      <c r="E80" s="99"/>
      <c r="F80" s="100"/>
      <c r="G80" s="99"/>
      <c r="H80" s="41"/>
      <c r="I80" s="97"/>
      <c r="J80" s="98" ph="1"/>
      <c r="K80" s="98" ph="1"/>
      <c r="L80" s="99"/>
      <c r="M80" s="100"/>
      <c r="N80" s="99"/>
    </row>
    <row r="81" spans="1:18" s="1" customFormat="1" ht="35.25" customHeight="1">
      <c r="A81" s="41"/>
      <c r="B81" s="97"/>
      <c r="C81" s="98" ph="1"/>
      <c r="D81" s="98" ph="1"/>
      <c r="E81" s="99"/>
      <c r="F81" s="100"/>
      <c r="G81" s="99"/>
      <c r="H81" s="41"/>
      <c r="I81" s="97"/>
      <c r="J81" s="98" ph="1"/>
      <c r="K81" s="98" ph="1"/>
      <c r="L81" s="99"/>
      <c r="M81" s="100"/>
      <c r="N81" s="99"/>
    </row>
    <row r="82" spans="1:18" s="1" customFormat="1" ht="35.25" customHeight="1">
      <c r="A82" s="41"/>
      <c r="B82" s="97"/>
      <c r="C82" s="98" ph="1"/>
      <c r="D82" s="98" ph="1"/>
      <c r="E82" s="99"/>
      <c r="F82" s="100"/>
      <c r="G82" s="99"/>
      <c r="H82" s="41"/>
      <c r="I82" s="97"/>
      <c r="J82" s="98" ph="1"/>
      <c r="K82" s="98" ph="1"/>
      <c r="L82" s="99"/>
      <c r="M82" s="100"/>
      <c r="N82" s="99"/>
    </row>
    <row r="83" spans="1:18" s="1" customFormat="1" ht="35.25" customHeight="1">
      <c r="A83" s="41"/>
      <c r="B83" s="97"/>
      <c r="C83" s="98" ph="1"/>
      <c r="D83" s="98" ph="1"/>
      <c r="E83" s="99"/>
      <c r="F83" s="100"/>
      <c r="G83" s="99"/>
      <c r="H83" s="41"/>
      <c r="I83" s="97"/>
      <c r="J83" s="98" ph="1"/>
      <c r="K83" s="98" ph="1"/>
      <c r="L83" s="99"/>
      <c r="M83" s="100"/>
      <c r="N83" s="99"/>
    </row>
    <row r="84" spans="1:18" s="1" customFormat="1" ht="35.25" customHeight="1">
      <c r="A84" s="41"/>
      <c r="B84" s="97"/>
      <c r="C84" s="98" ph="1"/>
      <c r="D84" s="98" ph="1"/>
      <c r="E84" s="99"/>
      <c r="F84" s="100"/>
      <c r="G84" s="99"/>
      <c r="H84" s="41"/>
      <c r="I84" s="97"/>
      <c r="J84" s="98" ph="1"/>
      <c r="K84" s="98" ph="1"/>
      <c r="L84" s="99"/>
      <c r="M84" s="100"/>
      <c r="N84" s="99"/>
    </row>
    <row r="85" spans="1:18" s="1" customFormat="1" ht="35.25" customHeight="1">
      <c r="A85" s="41"/>
      <c r="B85" s="97"/>
      <c r="C85" s="98" ph="1"/>
      <c r="D85" s="98" ph="1"/>
      <c r="E85" s="99"/>
      <c r="F85" s="100"/>
      <c r="G85" s="99"/>
      <c r="H85" s="41"/>
      <c r="I85" s="97"/>
      <c r="J85" s="98" ph="1"/>
      <c r="K85" s="98" ph="1"/>
      <c r="L85" s="99"/>
      <c r="M85" s="100"/>
      <c r="N85" s="99"/>
    </row>
    <row r="86" spans="1:18" s="1" customFormat="1" ht="35.25" customHeight="1">
      <c r="A86" s="41"/>
      <c r="B86" s="97"/>
      <c r="C86" s="98" ph="1"/>
      <c r="D86" s="98" ph="1"/>
      <c r="E86" s="99"/>
      <c r="F86" s="100"/>
      <c r="G86" s="99"/>
      <c r="H86" s="41"/>
      <c r="I86" s="97"/>
      <c r="J86" s="98" ph="1"/>
      <c r="K86" s="98" ph="1"/>
      <c r="L86" s="99"/>
      <c r="M86" s="100"/>
      <c r="N86" s="99"/>
    </row>
    <row r="87" spans="1:18" s="1" customFormat="1" ht="35.25" customHeight="1">
      <c r="A87" s="41"/>
      <c r="B87" s="97"/>
      <c r="C87" s="98" ph="1"/>
      <c r="D87" s="98" ph="1"/>
      <c r="E87" s="99"/>
      <c r="F87" s="100"/>
      <c r="G87" s="99"/>
      <c r="H87" s="41"/>
      <c r="I87" s="97"/>
      <c r="J87" s="98" ph="1"/>
      <c r="K87" s="98" ph="1"/>
      <c r="L87" s="99"/>
      <c r="M87" s="100"/>
      <c r="N87" s="99"/>
    </row>
    <row r="88" spans="1:18" s="1" customFormat="1" ht="35.25" customHeight="1">
      <c r="A88" s="41"/>
      <c r="B88" s="97"/>
      <c r="C88" s="98" ph="1"/>
      <c r="D88" s="98" ph="1"/>
      <c r="E88" s="99"/>
      <c r="F88" s="100"/>
      <c r="G88" s="99"/>
      <c r="H88" s="41"/>
      <c r="I88" s="97"/>
      <c r="J88" s="98" ph="1"/>
      <c r="K88" s="98" ph="1"/>
      <c r="L88" s="99"/>
      <c r="M88" s="100"/>
      <c r="N88" s="99"/>
    </row>
    <row r="89" spans="1:18" s="1" customFormat="1" ht="35.25" customHeight="1">
      <c r="A89" s="41"/>
      <c r="B89" s="97"/>
      <c r="C89" s="98" ph="1"/>
      <c r="D89" s="98" ph="1"/>
      <c r="E89" s="99"/>
      <c r="F89" s="100"/>
      <c r="G89" s="99"/>
      <c r="H89" s="41"/>
      <c r="I89" s="97"/>
      <c r="J89" s="98" ph="1"/>
      <c r="K89" s="98" ph="1"/>
      <c r="L89" s="99"/>
      <c r="M89" s="100"/>
      <c r="N89" s="99"/>
    </row>
    <row r="90" spans="1:18" s="1" customFormat="1" ht="35.25" customHeight="1">
      <c r="A90" s="41"/>
      <c r="B90" s="97"/>
      <c r="C90" s="98" ph="1"/>
      <c r="D90" s="98" ph="1"/>
      <c r="E90" s="99"/>
      <c r="F90" s="100"/>
      <c r="G90" s="99"/>
      <c r="H90" s="41"/>
      <c r="I90" s="97"/>
      <c r="J90" s="98" ph="1"/>
      <c r="K90" s="98" ph="1"/>
      <c r="L90" s="99"/>
      <c r="M90" s="100"/>
      <c r="N90" s="99"/>
    </row>
    <row r="91" spans="1:18" s="1" customFormat="1" ht="35.25" customHeight="1">
      <c r="A91" s="41"/>
      <c r="B91" s="97"/>
      <c r="C91" s="98" ph="1"/>
      <c r="D91" s="98" ph="1"/>
      <c r="E91" s="99"/>
      <c r="F91" s="100"/>
      <c r="G91" s="99"/>
      <c r="H91" s="41"/>
      <c r="I91" s="97"/>
      <c r="J91" s="98" ph="1"/>
      <c r="K91" s="98" ph="1"/>
      <c r="L91" s="99"/>
      <c r="M91" s="100"/>
      <c r="N91" s="99"/>
    </row>
    <row r="92" spans="1:18" s="1" customFormat="1" ht="35.25" customHeight="1">
      <c r="A92" s="41"/>
      <c r="B92" s="97"/>
      <c r="C92" s="98" ph="1"/>
      <c r="D92" s="98" ph="1"/>
      <c r="E92" s="99"/>
      <c r="F92" s="100"/>
      <c r="G92" s="99"/>
      <c r="H92" s="41"/>
      <c r="I92" s="97"/>
      <c r="J92" s="98" ph="1"/>
      <c r="K92" s="98" ph="1"/>
      <c r="L92" s="99"/>
      <c r="M92" s="100"/>
      <c r="N92" s="99"/>
    </row>
    <row r="93" spans="1:18" s="1" customFormat="1" ht="35.25" customHeight="1">
      <c r="A93" s="41"/>
      <c r="B93" s="97"/>
      <c r="C93" s="98" ph="1"/>
      <c r="D93" s="98" ph="1"/>
      <c r="E93" s="99"/>
      <c r="F93" s="100"/>
      <c r="G93" s="99"/>
      <c r="H93" s="41"/>
      <c r="I93" s="97"/>
      <c r="J93" s="98" ph="1"/>
      <c r="K93" s="98" ph="1"/>
      <c r="L93" s="99"/>
      <c r="M93" s="100"/>
      <c r="N93" s="99"/>
      <c r="Q93" s="36"/>
      <c r="R93" s="36"/>
    </row>
    <row r="94" spans="1:18" s="1" customFormat="1" ht="35.25" customHeight="1">
      <c r="A94" s="41"/>
      <c r="B94" s="97"/>
      <c r="C94" s="98" ph="1"/>
      <c r="D94" s="98" ph="1"/>
      <c r="E94" s="99"/>
      <c r="F94" s="100"/>
      <c r="G94" s="99"/>
      <c r="H94" s="41"/>
      <c r="I94" s="97"/>
      <c r="J94" s="98" ph="1"/>
      <c r="K94" s="98" ph="1"/>
      <c r="L94" s="99"/>
      <c r="M94" s="100"/>
      <c r="N94" s="99"/>
      <c r="Q94" s="36"/>
      <c r="R94" s="36"/>
    </row>
    <row r="95" spans="1:18" s="1" customFormat="1" ht="35.25" customHeight="1">
      <c r="A95" s="41"/>
      <c r="B95" s="97"/>
      <c r="C95" s="98" ph="1"/>
      <c r="D95" s="98" ph="1"/>
      <c r="E95" s="99"/>
      <c r="F95" s="100"/>
      <c r="G95" s="99"/>
      <c r="H95" s="41"/>
      <c r="I95" s="97"/>
      <c r="J95" s="98" ph="1"/>
      <c r="K95" s="98" ph="1"/>
      <c r="L95" s="99"/>
      <c r="M95" s="100"/>
      <c r="N95" s="99"/>
      <c r="Q95" s="36"/>
      <c r="R95" s="36"/>
    </row>
    <row r="96" spans="1:18" s="1" customFormat="1" ht="35.25" customHeight="1">
      <c r="A96" s="41"/>
      <c r="B96" s="97"/>
      <c r="C96" s="98" ph="1"/>
      <c r="D96" s="98" ph="1"/>
      <c r="E96" s="99"/>
      <c r="F96" s="100"/>
      <c r="G96" s="99"/>
      <c r="H96" s="41"/>
      <c r="I96" s="97"/>
      <c r="J96" s="98" ph="1"/>
      <c r="K96" s="98" ph="1"/>
      <c r="L96" s="99"/>
      <c r="M96" s="100"/>
      <c r="N96" s="99"/>
      <c r="Q96" s="36"/>
      <c r="R96" s="36"/>
    </row>
    <row r="97" spans="1:18" s="1" customFormat="1" ht="35.25" customHeight="1">
      <c r="A97" s="41"/>
      <c r="B97" s="97"/>
      <c r="C97" s="98" ph="1"/>
      <c r="D97" s="98" ph="1"/>
      <c r="E97" s="99"/>
      <c r="F97" s="100"/>
      <c r="G97" s="99"/>
      <c r="H97" s="41"/>
      <c r="I97" s="97"/>
      <c r="J97" s="98" ph="1"/>
      <c r="K97" s="98" ph="1"/>
      <c r="L97" s="99"/>
      <c r="M97" s="100"/>
      <c r="N97" s="99"/>
      <c r="Q97" s="36"/>
      <c r="R97" s="36"/>
    </row>
    <row r="98" spans="1:18" s="1" customFormat="1" ht="35.25" customHeight="1">
      <c r="A98" s="41"/>
      <c r="B98" s="97"/>
      <c r="C98" s="98" ph="1"/>
      <c r="D98" s="98" ph="1"/>
      <c r="E98" s="99"/>
      <c r="F98" s="100"/>
      <c r="G98" s="99"/>
      <c r="H98" s="41"/>
      <c r="I98" s="97"/>
      <c r="J98" s="98" ph="1"/>
      <c r="K98" s="98" ph="1"/>
      <c r="L98" s="99"/>
      <c r="M98" s="100"/>
      <c r="N98" s="99"/>
      <c r="Q98" s="36"/>
      <c r="R98" s="36"/>
    </row>
    <row r="99" spans="1:18" s="1" customFormat="1" ht="35.25" customHeight="1">
      <c r="A99" s="41"/>
      <c r="B99" s="97"/>
      <c r="C99" s="98" ph="1"/>
      <c r="D99" s="98" ph="1"/>
      <c r="E99" s="99"/>
      <c r="F99" s="100"/>
      <c r="G99" s="99"/>
      <c r="H99" s="41"/>
      <c r="I99" s="97"/>
      <c r="J99" s="98" ph="1"/>
      <c r="K99" s="98" ph="1"/>
      <c r="L99" s="99"/>
      <c r="M99" s="100"/>
      <c r="N99" s="99"/>
      <c r="Q99" s="36"/>
      <c r="R99" s="36"/>
    </row>
    <row r="100" spans="1:18" s="1" customFormat="1" ht="35.25" customHeight="1">
      <c r="A100" s="41"/>
      <c r="B100" s="97"/>
      <c r="C100" s="98" ph="1"/>
      <c r="D100" s="98" ph="1"/>
      <c r="E100" s="99"/>
      <c r="F100" s="100"/>
      <c r="G100" s="99"/>
      <c r="H100" s="41"/>
      <c r="I100" s="97"/>
      <c r="J100" s="98" ph="1"/>
      <c r="K100" s="98" ph="1"/>
      <c r="L100" s="99"/>
      <c r="M100" s="100"/>
      <c r="N100" s="99"/>
      <c r="Q100" s="36"/>
      <c r="R100" s="36"/>
    </row>
    <row r="101" spans="1:18" s="1" customFormat="1" ht="35.25" customHeight="1">
      <c r="A101" s="41"/>
      <c r="B101" s="97"/>
      <c r="C101" s="98" ph="1"/>
      <c r="D101" s="98" ph="1"/>
      <c r="E101" s="99"/>
      <c r="F101" s="100"/>
      <c r="G101" s="99"/>
      <c r="H101" s="41"/>
      <c r="I101" s="97"/>
      <c r="J101" s="98" ph="1"/>
      <c r="K101" s="98" ph="1"/>
      <c r="L101" s="99"/>
      <c r="M101" s="100"/>
      <c r="N101" s="99"/>
      <c r="Q101" s="36"/>
      <c r="R101" s="36"/>
    </row>
    <row r="102" spans="1:18" s="1" customFormat="1" ht="35.25" customHeight="1">
      <c r="A102" s="41"/>
      <c r="B102" s="97"/>
      <c r="C102" s="98" ph="1"/>
      <c r="D102" s="98" ph="1"/>
      <c r="E102" s="99"/>
      <c r="F102" s="100"/>
      <c r="G102" s="99"/>
      <c r="H102" s="41"/>
      <c r="I102" s="97"/>
      <c r="J102" s="98" ph="1"/>
      <c r="K102" s="98" ph="1"/>
      <c r="L102" s="99"/>
      <c r="M102" s="100"/>
      <c r="N102" s="99"/>
      <c r="Q102" s="36"/>
      <c r="R102" s="36"/>
    </row>
    <row r="103" spans="1:18" s="1" customFormat="1" ht="35.25" customHeight="1">
      <c r="A103" s="41"/>
      <c r="B103" s="97"/>
      <c r="C103" s="98" ph="1"/>
      <c r="D103" s="98" ph="1"/>
      <c r="E103" s="99"/>
      <c r="F103" s="100"/>
      <c r="G103" s="99"/>
      <c r="H103" s="41"/>
      <c r="I103" s="97"/>
      <c r="J103" s="98" ph="1"/>
      <c r="K103" s="98" ph="1"/>
      <c r="L103" s="99"/>
      <c r="M103" s="100"/>
      <c r="N103" s="99"/>
      <c r="Q103" s="36"/>
      <c r="R103" s="36"/>
    </row>
    <row r="104" spans="1:18" s="1" customFormat="1" ht="35.25" customHeight="1">
      <c r="A104" s="41"/>
      <c r="B104" s="97"/>
      <c r="C104" s="98" ph="1"/>
      <c r="D104" s="98" ph="1"/>
      <c r="E104" s="99"/>
      <c r="F104" s="100"/>
      <c r="G104" s="99"/>
      <c r="H104" s="41"/>
      <c r="I104" s="97"/>
      <c r="J104" s="98" ph="1"/>
      <c r="K104" s="98" ph="1"/>
      <c r="L104" s="99"/>
      <c r="M104" s="100"/>
      <c r="N104" s="99"/>
      <c r="Q104" s="36"/>
      <c r="R104" s="36"/>
    </row>
    <row r="105" spans="1:18" s="1" customFormat="1" ht="35.25" customHeight="1">
      <c r="A105" s="41"/>
      <c r="B105" s="97"/>
      <c r="C105" s="98" ph="1"/>
      <c r="D105" s="98" ph="1"/>
      <c r="E105" s="99"/>
      <c r="F105" s="100"/>
      <c r="G105" s="99"/>
      <c r="H105" s="41"/>
      <c r="I105" s="97"/>
      <c r="J105" s="98" ph="1"/>
      <c r="K105" s="98" ph="1"/>
      <c r="L105" s="99"/>
      <c r="M105" s="100"/>
      <c r="N105" s="99"/>
      <c r="Q105" s="36"/>
      <c r="R105" s="36"/>
    </row>
    <row r="106" spans="1:18" s="1" customFormat="1" ht="35.25" customHeight="1">
      <c r="A106" s="41"/>
      <c r="B106" s="97"/>
      <c r="C106" s="98" ph="1"/>
      <c r="D106" s="98" ph="1"/>
      <c r="E106" s="99"/>
      <c r="F106" s="100"/>
      <c r="G106" s="99"/>
      <c r="H106" s="41"/>
      <c r="I106" s="97"/>
      <c r="J106" s="98" ph="1"/>
      <c r="K106" s="98" ph="1"/>
      <c r="L106" s="99"/>
      <c r="M106" s="100"/>
      <c r="N106" s="99"/>
      <c r="Q106" s="36"/>
      <c r="R106" s="36"/>
    </row>
    <row r="107" spans="1:18" s="1" customFormat="1" ht="35.25" customHeight="1">
      <c r="A107" s="41"/>
      <c r="B107" s="97"/>
      <c r="C107" s="98" ph="1"/>
      <c r="D107" s="98" ph="1"/>
      <c r="E107" s="99"/>
      <c r="F107" s="100"/>
      <c r="G107" s="99"/>
      <c r="H107" s="41"/>
      <c r="I107" s="97"/>
      <c r="J107" s="98" ph="1"/>
      <c r="K107" s="98" ph="1"/>
      <c r="L107" s="99"/>
      <c r="M107" s="100"/>
      <c r="N107" s="99"/>
      <c r="Q107" s="36"/>
      <c r="R107" s="36"/>
    </row>
    <row r="108" spans="1:18" ht="32.25" customHeight="1">
      <c r="A108" s="71"/>
      <c r="B108" s="37"/>
      <c r="C108" s="37"/>
      <c r="D108" s="37"/>
      <c r="E108" s="38"/>
      <c r="H108" s="71"/>
      <c r="I108" s="37"/>
      <c r="J108" s="37"/>
      <c r="K108" s="37"/>
      <c r="L108" s="38"/>
    </row>
    <row r="109" spans="1:18" ht="32.25" customHeight="1">
      <c r="A109" s="71"/>
      <c r="H109" s="71"/>
    </row>
    <row r="110" spans="1:18" ht="32.25" customHeight="1"/>
    <row r="111" spans="1:18" ht="32.25" customHeight="1"/>
    <row r="112" spans="1:18" ht="32.25" customHeight="1"/>
    <row r="113" ht="32.25" customHeight="1"/>
    <row r="114" ht="32.25" customHeight="1"/>
    <row r="115" ht="32.25" customHeight="1"/>
    <row r="116" ht="32.25" customHeight="1"/>
    <row r="117" ht="32.25" customHeight="1"/>
    <row r="118" ht="32.25" customHeight="1"/>
    <row r="119" ht="32.25" customHeight="1"/>
    <row r="120" ht="32.25" customHeight="1"/>
    <row r="121" ht="32.25" customHeight="1"/>
    <row r="122" ht="32.25" customHeight="1"/>
    <row r="123" ht="32.25" customHeight="1"/>
    <row r="124" ht="32.25" customHeight="1"/>
    <row r="125" ht="32.25" customHeight="1"/>
    <row r="126" ht="32.25" customHeight="1"/>
    <row r="127" ht="32.25" customHeight="1"/>
    <row r="128" ht="32.25" customHeight="1"/>
    <row r="129" ht="32.25" customHeight="1"/>
    <row r="130" ht="32.25" customHeight="1"/>
    <row r="131" ht="32.25" customHeight="1"/>
    <row r="132" ht="32.25" customHeight="1"/>
    <row r="133" ht="32.25" customHeight="1"/>
    <row r="134" ht="32.25" customHeight="1"/>
    <row r="135" ht="32.25" customHeight="1"/>
    <row r="136" ht="32.25" customHeight="1"/>
    <row r="137" ht="32.25" customHeight="1"/>
    <row r="138" ht="32.25" customHeight="1"/>
    <row r="139" ht="32.25" customHeight="1"/>
    <row r="140" ht="32.25" customHeight="1"/>
    <row r="141" ht="32.25" customHeight="1"/>
    <row r="142" ht="32.25" customHeight="1"/>
    <row r="143" ht="32.25" customHeight="1"/>
    <row r="144" ht="32.25" customHeight="1"/>
    <row r="145" ht="32.25" customHeight="1"/>
    <row r="146" ht="32.25" customHeight="1"/>
    <row r="147" ht="32.25" customHeight="1"/>
    <row r="148" ht="32.25" customHeight="1"/>
    <row r="149" ht="32.25" customHeight="1"/>
    <row r="150" ht="32.25" customHeight="1"/>
    <row r="151" ht="32.25" customHeight="1"/>
    <row r="152" ht="32.25" customHeight="1"/>
    <row r="153" ht="32.25" customHeight="1"/>
    <row r="154" ht="32.25" customHeight="1"/>
    <row r="155" ht="32.25" customHeight="1"/>
    <row r="156" ht="32.25" customHeight="1"/>
    <row r="157" ht="32.25" customHeight="1"/>
    <row r="158" ht="32.25" customHeight="1"/>
    <row r="159" ht="32.25" customHeight="1"/>
    <row r="160" ht="32.25" customHeight="1"/>
  </sheetData>
  <mergeCells count="17">
    <mergeCell ref="A4:A5"/>
    <mergeCell ref="B4:B5"/>
    <mergeCell ref="C4:D4"/>
    <mergeCell ref="E4:E5"/>
    <mergeCell ref="F4:F5"/>
    <mergeCell ref="A1:N1"/>
    <mergeCell ref="A2:B2"/>
    <mergeCell ref="C2:E2"/>
    <mergeCell ref="H2:I2"/>
    <mergeCell ref="L2:M2"/>
    <mergeCell ref="N4:N5"/>
    <mergeCell ref="G4:G5"/>
    <mergeCell ref="H4:H5"/>
    <mergeCell ref="I4:I5"/>
    <mergeCell ref="J4:K4"/>
    <mergeCell ref="L4:L5"/>
    <mergeCell ref="M4:M5"/>
  </mergeCells>
  <phoneticPr fontId="26"/>
  <printOptions gridLinesSet="0"/>
  <pageMargins left="0.43307086614173229" right="0.23622047244094491" top="0.74803149606299213" bottom="0.74803149606299213" header="0.31496062992125984" footer="0.31496062992125984"/>
  <pageSetup paperSize="9" scale="79" fitToHeight="0" orientation="portrait" horizontalDpi="4294967294" copies="25" r:id="rId1"/>
  <headerFooter alignWithMargins="0">
    <oddFooter>&amp;C&amp;P</oddFooter>
  </headerFooter>
  <rowBreaks count="1" manualBreakCount="1">
    <brk id="30"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R160"/>
  <sheetViews>
    <sheetView zoomScaleNormal="100" zoomScaleSheetLayoutView="115" workbookViewId="0">
      <selection activeCell="L3" sqref="L3"/>
    </sheetView>
  </sheetViews>
  <sheetFormatPr defaultColWidth="9" defaultRowHeight="12.95" customHeight="1"/>
  <cols>
    <col min="1" max="1" width="4" style="110" customWidth="1"/>
    <col min="2" max="2" width="13.875" style="110" bestFit="1" customWidth="1"/>
    <col min="3" max="4" width="8.875" style="110" customWidth="1"/>
    <col min="5" max="5" width="5" style="159" customWidth="1"/>
    <col min="6" max="6" width="11.875" style="159" customWidth="1"/>
    <col min="7" max="7" width="9.125" style="159" customWidth="1"/>
    <col min="8" max="8" width="4" style="110" customWidth="1"/>
    <col min="9" max="9" width="13.875" style="110" bestFit="1" customWidth="1"/>
    <col min="10" max="11" width="8.875" style="110" customWidth="1"/>
    <col min="12" max="12" width="5" style="159" customWidth="1"/>
    <col min="13" max="13" width="11.875" style="159" customWidth="1"/>
    <col min="14" max="14" width="9.125" style="159" customWidth="1"/>
    <col min="15" max="16" width="9" style="110"/>
    <col min="17" max="17" width="9" style="36"/>
    <col min="18" max="18" width="16.125" style="36" bestFit="1" customWidth="1"/>
    <col min="19" max="16384" width="9" style="110"/>
  </cols>
  <sheetData>
    <row r="1" spans="1:18" ht="33" customHeight="1">
      <c r="A1" s="203" t="s">
        <v>83</v>
      </c>
      <c r="B1" s="203"/>
      <c r="C1" s="203"/>
      <c r="D1" s="203"/>
      <c r="E1" s="203"/>
      <c r="F1" s="203"/>
      <c r="G1" s="203"/>
      <c r="H1" s="203"/>
      <c r="I1" s="203"/>
      <c r="J1" s="203"/>
      <c r="K1" s="203"/>
      <c r="L1" s="203"/>
      <c r="M1" s="203"/>
      <c r="N1" s="203"/>
    </row>
    <row r="2" spans="1:18" s="112" customFormat="1" ht="24" customHeight="1">
      <c r="A2" s="204" t="s">
        <v>59</v>
      </c>
      <c r="B2" s="204"/>
      <c r="C2" s="205" t="str">
        <f>IF(L2="","",VLOOKUP(L2,Q7:R152,2,FALSE))</f>
        <v/>
      </c>
      <c r="D2" s="205"/>
      <c r="E2" s="205"/>
      <c r="F2" s="111"/>
      <c r="G2" s="111" t="s">
        <v>60</v>
      </c>
      <c r="H2" s="214"/>
      <c r="I2" s="214"/>
      <c r="K2" s="111" t="s">
        <v>61</v>
      </c>
      <c r="L2" s="213"/>
      <c r="M2" s="213"/>
      <c r="Q2" s="51"/>
      <c r="R2" s="51"/>
    </row>
    <row r="3" spans="1:18" s="113" customFormat="1" ht="12.95" customHeight="1" thickBot="1">
      <c r="Q3" s="50"/>
      <c r="R3" s="50"/>
    </row>
    <row r="4" spans="1:18" s="114" customFormat="1" ht="20.25" customHeight="1">
      <c r="A4" s="206" t="s">
        <v>13</v>
      </c>
      <c r="B4" s="199" t="s">
        <v>14</v>
      </c>
      <c r="C4" s="208" t="s">
        <v>15</v>
      </c>
      <c r="D4" s="208"/>
      <c r="E4" s="209" t="s">
        <v>16</v>
      </c>
      <c r="F4" s="199" t="s">
        <v>86</v>
      </c>
      <c r="G4" s="211"/>
      <c r="H4" s="215" t="s">
        <v>13</v>
      </c>
      <c r="I4" s="199" t="s">
        <v>14</v>
      </c>
      <c r="J4" s="208" t="s">
        <v>15</v>
      </c>
      <c r="K4" s="208"/>
      <c r="L4" s="209" t="s">
        <v>16</v>
      </c>
      <c r="M4" s="199" t="s">
        <v>86</v>
      </c>
      <c r="N4" s="201"/>
      <c r="Q4" s="1"/>
      <c r="R4" s="1"/>
    </row>
    <row r="5" spans="1:18" s="114" customFormat="1" ht="20.25" customHeight="1">
      <c r="A5" s="207"/>
      <c r="B5" s="200"/>
      <c r="C5" s="115" t="s">
        <v>17</v>
      </c>
      <c r="D5" s="116" t="s">
        <v>18</v>
      </c>
      <c r="E5" s="210"/>
      <c r="F5" s="200"/>
      <c r="G5" s="212"/>
      <c r="H5" s="216"/>
      <c r="I5" s="200"/>
      <c r="J5" s="115" t="s">
        <v>17</v>
      </c>
      <c r="K5" s="116" t="s">
        <v>18</v>
      </c>
      <c r="L5" s="210"/>
      <c r="M5" s="200"/>
      <c r="N5" s="202"/>
      <c r="Q5" s="1"/>
      <c r="R5" s="1"/>
    </row>
    <row r="6" spans="1:18" s="125" customFormat="1" ht="27" customHeight="1">
      <c r="A6" s="117"/>
      <c r="B6" s="118" t="s">
        <v>65</v>
      </c>
      <c r="C6" s="119" t="s">
        <v>65</v>
      </c>
      <c r="D6" s="120" t="s">
        <v>65</v>
      </c>
      <c r="E6" s="121" t="s">
        <v>65</v>
      </c>
      <c r="F6" s="118" t="s">
        <v>88</v>
      </c>
      <c r="G6" s="122"/>
      <c r="H6" s="123"/>
      <c r="I6" s="118" t="s">
        <v>65</v>
      </c>
      <c r="J6" s="119" t="s">
        <v>65</v>
      </c>
      <c r="K6" s="120" t="s">
        <v>65</v>
      </c>
      <c r="L6" s="121" t="s">
        <v>65</v>
      </c>
      <c r="M6" s="118" t="s">
        <v>88</v>
      </c>
      <c r="N6" s="124"/>
      <c r="Q6" s="49" t="s">
        <v>102</v>
      </c>
      <c r="R6" s="49" t="s">
        <v>103</v>
      </c>
    </row>
    <row r="7" spans="1:18" s="114" customFormat="1" ht="35.25" customHeight="1">
      <c r="A7" s="126" t="s">
        <v>87</v>
      </c>
      <c r="B7" s="175" t="s">
        <v>183</v>
      </c>
      <c r="C7" s="127" t="s" ph="1">
        <v>63</v>
      </c>
      <c r="D7" s="128" t="s" ph="1">
        <v>64</v>
      </c>
      <c r="E7" s="129" t="s">
        <v>44</v>
      </c>
      <c r="F7" s="130">
        <v>43831</v>
      </c>
      <c r="G7" s="131"/>
      <c r="H7" s="132" t="s">
        <v>87</v>
      </c>
      <c r="I7" s="175" t="s">
        <v>184</v>
      </c>
      <c r="J7" s="127" t="s" ph="1">
        <v>63</v>
      </c>
      <c r="K7" s="128" t="s" ph="1">
        <v>161</v>
      </c>
      <c r="L7" s="129" t="s">
        <v>162</v>
      </c>
      <c r="M7" s="130">
        <v>43831</v>
      </c>
      <c r="N7" s="133"/>
      <c r="Q7" s="1">
        <v>101</v>
      </c>
      <c r="R7" s="1" t="s">
        <v>104</v>
      </c>
    </row>
    <row r="8" spans="1:18" s="114" customFormat="1" ht="35.25" customHeight="1">
      <c r="A8" s="134">
        <v>1</v>
      </c>
      <c r="B8" s="135"/>
      <c r="C8" s="136" ph="1"/>
      <c r="D8" s="137" ph="1"/>
      <c r="E8" s="138"/>
      <c r="F8" s="139"/>
      <c r="G8" s="140"/>
      <c r="H8" s="141">
        <v>21</v>
      </c>
      <c r="I8" s="135"/>
      <c r="J8" s="136" ph="1"/>
      <c r="K8" s="137" ph="1"/>
      <c r="L8" s="138"/>
      <c r="M8" s="139"/>
      <c r="N8" s="142"/>
      <c r="Q8" s="1">
        <v>102</v>
      </c>
      <c r="R8" s="1" t="s">
        <v>105</v>
      </c>
    </row>
    <row r="9" spans="1:18" s="114" customFormat="1" ht="35.25" customHeight="1">
      <c r="A9" s="134">
        <f t="shared" ref="A9:A27" si="0">A8+1</f>
        <v>2</v>
      </c>
      <c r="B9" s="143"/>
      <c r="C9" s="136" ph="1"/>
      <c r="D9" s="137" ph="1"/>
      <c r="E9" s="138"/>
      <c r="F9" s="139"/>
      <c r="G9" s="140"/>
      <c r="H9" s="141">
        <f t="shared" ref="H9:H27" si="1">H8+1</f>
        <v>22</v>
      </c>
      <c r="I9" s="143"/>
      <c r="J9" s="136" ph="1"/>
      <c r="K9" s="137" ph="1"/>
      <c r="L9" s="138"/>
      <c r="M9" s="139"/>
      <c r="N9" s="142"/>
      <c r="Q9" s="1">
        <v>105</v>
      </c>
      <c r="R9" s="1" t="s">
        <v>106</v>
      </c>
    </row>
    <row r="10" spans="1:18" s="114" customFormat="1" ht="35.25" customHeight="1">
      <c r="A10" s="134">
        <f t="shared" si="0"/>
        <v>3</v>
      </c>
      <c r="B10" s="143"/>
      <c r="C10" s="136" ph="1"/>
      <c r="D10" s="137" ph="1"/>
      <c r="E10" s="138"/>
      <c r="F10" s="139"/>
      <c r="G10" s="140"/>
      <c r="H10" s="141">
        <f t="shared" si="1"/>
        <v>23</v>
      </c>
      <c r="I10" s="143"/>
      <c r="J10" s="136" ph="1"/>
      <c r="K10" s="137" ph="1"/>
      <c r="L10" s="138"/>
      <c r="M10" s="139"/>
      <c r="N10" s="142"/>
      <c r="Q10" s="1">
        <v>106</v>
      </c>
      <c r="R10" s="1" t="s">
        <v>107</v>
      </c>
    </row>
    <row r="11" spans="1:18" s="114" customFormat="1" ht="35.25" customHeight="1">
      <c r="A11" s="134">
        <f t="shared" si="0"/>
        <v>4</v>
      </c>
      <c r="B11" s="143"/>
      <c r="C11" s="136" ph="1"/>
      <c r="D11" s="137" ph="1"/>
      <c r="E11" s="138"/>
      <c r="F11" s="139"/>
      <c r="G11" s="140"/>
      <c r="H11" s="141">
        <f t="shared" si="1"/>
        <v>24</v>
      </c>
      <c r="I11" s="143"/>
      <c r="J11" s="136" ph="1"/>
      <c r="K11" s="137" ph="1"/>
      <c r="L11" s="138"/>
      <c r="M11" s="139"/>
      <c r="N11" s="142"/>
      <c r="Q11" s="1">
        <v>111</v>
      </c>
      <c r="R11" s="1" t="s">
        <v>108</v>
      </c>
    </row>
    <row r="12" spans="1:18" s="114" customFormat="1" ht="35.25" customHeight="1">
      <c r="A12" s="134">
        <f t="shared" si="0"/>
        <v>5</v>
      </c>
      <c r="B12" s="143"/>
      <c r="C12" s="136" ph="1"/>
      <c r="D12" s="137" ph="1"/>
      <c r="E12" s="138"/>
      <c r="F12" s="139"/>
      <c r="G12" s="140"/>
      <c r="H12" s="141">
        <f t="shared" si="1"/>
        <v>25</v>
      </c>
      <c r="I12" s="143"/>
      <c r="J12" s="136" ph="1"/>
      <c r="K12" s="137" ph="1"/>
      <c r="L12" s="138"/>
      <c r="M12" s="139"/>
      <c r="N12" s="142"/>
      <c r="Q12" s="1">
        <v>112</v>
      </c>
      <c r="R12" s="1" t="s">
        <v>109</v>
      </c>
    </row>
    <row r="13" spans="1:18" s="114" customFormat="1" ht="35.25" customHeight="1">
      <c r="A13" s="134">
        <f t="shared" si="0"/>
        <v>6</v>
      </c>
      <c r="B13" s="143"/>
      <c r="C13" s="136" ph="1"/>
      <c r="D13" s="137" ph="1"/>
      <c r="E13" s="138"/>
      <c r="F13" s="139"/>
      <c r="G13" s="140"/>
      <c r="H13" s="141">
        <f t="shared" si="1"/>
        <v>26</v>
      </c>
      <c r="I13" s="143"/>
      <c r="J13" s="136" ph="1"/>
      <c r="K13" s="137" ph="1"/>
      <c r="L13" s="138"/>
      <c r="M13" s="139"/>
      <c r="N13" s="142"/>
      <c r="Q13" s="1">
        <v>113</v>
      </c>
      <c r="R13" s="1" t="s">
        <v>110</v>
      </c>
    </row>
    <row r="14" spans="1:18" s="114" customFormat="1" ht="35.25" customHeight="1">
      <c r="A14" s="134">
        <f t="shared" si="0"/>
        <v>7</v>
      </c>
      <c r="B14" s="143"/>
      <c r="C14" s="136" ph="1"/>
      <c r="D14" s="137" ph="1"/>
      <c r="E14" s="138"/>
      <c r="F14" s="139"/>
      <c r="G14" s="140"/>
      <c r="H14" s="141">
        <f t="shared" si="1"/>
        <v>27</v>
      </c>
      <c r="I14" s="143"/>
      <c r="J14" s="136" ph="1"/>
      <c r="K14" s="137" ph="1"/>
      <c r="L14" s="138"/>
      <c r="M14" s="139"/>
      <c r="N14" s="142"/>
      <c r="Q14" s="1">
        <v>202</v>
      </c>
      <c r="R14" s="1" t="s">
        <v>111</v>
      </c>
    </row>
    <row r="15" spans="1:18" s="114" customFormat="1" ht="35.25" customHeight="1">
      <c r="A15" s="134">
        <f t="shared" si="0"/>
        <v>8</v>
      </c>
      <c r="B15" s="143"/>
      <c r="C15" s="136" ph="1"/>
      <c r="D15" s="137" ph="1"/>
      <c r="E15" s="138"/>
      <c r="F15" s="139"/>
      <c r="G15" s="140"/>
      <c r="H15" s="141">
        <f t="shared" si="1"/>
        <v>28</v>
      </c>
      <c r="I15" s="143"/>
      <c r="J15" s="136" ph="1"/>
      <c r="K15" s="137" ph="1"/>
      <c r="L15" s="138"/>
      <c r="M15" s="139"/>
      <c r="N15" s="142"/>
      <c r="Q15" s="1">
        <v>203</v>
      </c>
      <c r="R15" s="1" t="s">
        <v>112</v>
      </c>
    </row>
    <row r="16" spans="1:18" s="114" customFormat="1" ht="35.25" customHeight="1">
      <c r="A16" s="134">
        <f t="shared" si="0"/>
        <v>9</v>
      </c>
      <c r="B16" s="143"/>
      <c r="C16" s="136" ph="1"/>
      <c r="D16" s="137" ph="1"/>
      <c r="E16" s="138"/>
      <c r="F16" s="139"/>
      <c r="G16" s="140"/>
      <c r="H16" s="141">
        <f t="shared" si="1"/>
        <v>29</v>
      </c>
      <c r="I16" s="143"/>
      <c r="J16" s="136" ph="1"/>
      <c r="K16" s="137" ph="1"/>
      <c r="L16" s="138"/>
      <c r="M16" s="139"/>
      <c r="N16" s="142"/>
      <c r="Q16" s="1">
        <v>204</v>
      </c>
      <c r="R16" s="1" t="s">
        <v>113</v>
      </c>
    </row>
    <row r="17" spans="1:18" s="114" customFormat="1" ht="35.25" customHeight="1">
      <c r="A17" s="134">
        <f t="shared" si="0"/>
        <v>10</v>
      </c>
      <c r="B17" s="143"/>
      <c r="C17" s="136" ph="1"/>
      <c r="D17" s="137" ph="1"/>
      <c r="E17" s="138"/>
      <c r="F17" s="139"/>
      <c r="G17" s="140"/>
      <c r="H17" s="141">
        <f t="shared" si="1"/>
        <v>30</v>
      </c>
      <c r="I17" s="143"/>
      <c r="J17" s="136" ph="1"/>
      <c r="K17" s="137" ph="1"/>
      <c r="L17" s="138"/>
      <c r="M17" s="139"/>
      <c r="N17" s="142"/>
      <c r="Q17" s="1">
        <v>206</v>
      </c>
      <c r="R17" s="1" t="s">
        <v>114</v>
      </c>
    </row>
    <row r="18" spans="1:18" s="114" customFormat="1" ht="35.25" customHeight="1">
      <c r="A18" s="134">
        <f t="shared" si="0"/>
        <v>11</v>
      </c>
      <c r="B18" s="143"/>
      <c r="C18" s="136" ph="1"/>
      <c r="D18" s="137" ph="1"/>
      <c r="E18" s="138"/>
      <c r="F18" s="139"/>
      <c r="G18" s="140"/>
      <c r="H18" s="141">
        <f t="shared" si="1"/>
        <v>31</v>
      </c>
      <c r="I18" s="143"/>
      <c r="J18" s="136" ph="1"/>
      <c r="K18" s="137" ph="1"/>
      <c r="L18" s="138"/>
      <c r="M18" s="139"/>
      <c r="N18" s="142"/>
      <c r="Q18" s="1">
        <v>207</v>
      </c>
      <c r="R18" s="1" t="s">
        <v>115</v>
      </c>
    </row>
    <row r="19" spans="1:18" s="114" customFormat="1" ht="35.25" customHeight="1">
      <c r="A19" s="134">
        <f t="shared" si="0"/>
        <v>12</v>
      </c>
      <c r="B19" s="143"/>
      <c r="C19" s="136" ph="1"/>
      <c r="D19" s="137" ph="1"/>
      <c r="E19" s="138"/>
      <c r="F19" s="139"/>
      <c r="G19" s="140"/>
      <c r="H19" s="141">
        <f t="shared" si="1"/>
        <v>32</v>
      </c>
      <c r="I19" s="143"/>
      <c r="J19" s="136" ph="1"/>
      <c r="K19" s="137" ph="1"/>
      <c r="L19" s="138"/>
      <c r="M19" s="139"/>
      <c r="N19" s="142"/>
      <c r="Q19" s="1">
        <v>209</v>
      </c>
      <c r="R19" s="1" t="s">
        <v>116</v>
      </c>
    </row>
    <row r="20" spans="1:18" s="114" customFormat="1" ht="35.25" customHeight="1">
      <c r="A20" s="134">
        <f t="shared" si="0"/>
        <v>13</v>
      </c>
      <c r="B20" s="143"/>
      <c r="C20" s="136" ph="1"/>
      <c r="D20" s="137" ph="1"/>
      <c r="E20" s="138"/>
      <c r="F20" s="139"/>
      <c r="G20" s="140"/>
      <c r="H20" s="141">
        <f t="shared" si="1"/>
        <v>33</v>
      </c>
      <c r="I20" s="143"/>
      <c r="J20" s="136" ph="1"/>
      <c r="K20" s="137" ph="1"/>
      <c r="L20" s="138"/>
      <c r="M20" s="139"/>
      <c r="N20" s="142"/>
      <c r="Q20" s="1">
        <v>210</v>
      </c>
      <c r="R20" s="1" t="s">
        <v>177</v>
      </c>
    </row>
    <row r="21" spans="1:18" s="114" customFormat="1" ht="35.25" customHeight="1">
      <c r="A21" s="134">
        <f t="shared" si="0"/>
        <v>14</v>
      </c>
      <c r="B21" s="143"/>
      <c r="C21" s="136" ph="1"/>
      <c r="D21" s="137" ph="1"/>
      <c r="E21" s="138"/>
      <c r="F21" s="139"/>
      <c r="G21" s="140"/>
      <c r="H21" s="141">
        <f t="shared" si="1"/>
        <v>34</v>
      </c>
      <c r="I21" s="143"/>
      <c r="J21" s="136" ph="1"/>
      <c r="K21" s="137" ph="1"/>
      <c r="L21" s="138"/>
      <c r="M21" s="139"/>
      <c r="N21" s="142"/>
      <c r="Q21" s="1">
        <v>302</v>
      </c>
      <c r="R21" s="1" t="s">
        <v>117</v>
      </c>
    </row>
    <row r="22" spans="1:18" s="114" customFormat="1" ht="35.25" customHeight="1">
      <c r="A22" s="134">
        <f t="shared" si="0"/>
        <v>15</v>
      </c>
      <c r="B22" s="143"/>
      <c r="C22" s="136" ph="1"/>
      <c r="D22" s="137" ph="1"/>
      <c r="E22" s="138"/>
      <c r="F22" s="139"/>
      <c r="G22" s="140"/>
      <c r="H22" s="141">
        <f t="shared" si="1"/>
        <v>35</v>
      </c>
      <c r="I22" s="143"/>
      <c r="J22" s="136" ph="1"/>
      <c r="K22" s="137" ph="1"/>
      <c r="L22" s="138"/>
      <c r="M22" s="139"/>
      <c r="N22" s="142"/>
      <c r="Q22" s="1">
        <v>303</v>
      </c>
      <c r="R22" s="1" t="s">
        <v>118</v>
      </c>
    </row>
    <row r="23" spans="1:18" s="114" customFormat="1" ht="35.25" customHeight="1">
      <c r="A23" s="134">
        <f t="shared" si="0"/>
        <v>16</v>
      </c>
      <c r="B23" s="143"/>
      <c r="C23" s="136" ph="1"/>
      <c r="D23" s="137" ph="1"/>
      <c r="E23" s="138"/>
      <c r="F23" s="139"/>
      <c r="G23" s="140"/>
      <c r="H23" s="141">
        <f t="shared" si="1"/>
        <v>36</v>
      </c>
      <c r="I23" s="143"/>
      <c r="J23" s="136" ph="1"/>
      <c r="K23" s="137" ph="1"/>
      <c r="L23" s="138"/>
      <c r="M23" s="139"/>
      <c r="N23" s="142"/>
      <c r="Q23" s="1">
        <v>304</v>
      </c>
      <c r="R23" s="1" t="s">
        <v>119</v>
      </c>
    </row>
    <row r="24" spans="1:18" s="114" customFormat="1" ht="35.25" customHeight="1">
      <c r="A24" s="134">
        <f t="shared" si="0"/>
        <v>17</v>
      </c>
      <c r="B24" s="143"/>
      <c r="C24" s="136" ph="1"/>
      <c r="D24" s="137" ph="1"/>
      <c r="E24" s="138"/>
      <c r="F24" s="139"/>
      <c r="G24" s="140"/>
      <c r="H24" s="141">
        <f t="shared" si="1"/>
        <v>37</v>
      </c>
      <c r="I24" s="143"/>
      <c r="J24" s="136" ph="1"/>
      <c r="K24" s="137" ph="1"/>
      <c r="L24" s="138"/>
      <c r="M24" s="139"/>
      <c r="N24" s="142"/>
      <c r="Q24" s="1">
        <v>305</v>
      </c>
      <c r="R24" s="1" t="s">
        <v>120</v>
      </c>
    </row>
    <row r="25" spans="1:18" s="114" customFormat="1" ht="35.25" customHeight="1">
      <c r="A25" s="134">
        <f t="shared" si="0"/>
        <v>18</v>
      </c>
      <c r="B25" s="143"/>
      <c r="C25" s="136" ph="1"/>
      <c r="D25" s="137" ph="1"/>
      <c r="E25" s="138"/>
      <c r="F25" s="139"/>
      <c r="G25" s="140"/>
      <c r="H25" s="141">
        <f t="shared" si="1"/>
        <v>38</v>
      </c>
      <c r="I25" s="143"/>
      <c r="J25" s="136" ph="1"/>
      <c r="K25" s="137" ph="1"/>
      <c r="L25" s="138"/>
      <c r="M25" s="139"/>
      <c r="N25" s="142"/>
      <c r="Q25" s="1">
        <v>307</v>
      </c>
      <c r="R25" s="1" t="s">
        <v>121</v>
      </c>
    </row>
    <row r="26" spans="1:18" s="114" customFormat="1" ht="35.25" customHeight="1">
      <c r="A26" s="134">
        <f t="shared" si="0"/>
        <v>19</v>
      </c>
      <c r="B26" s="143"/>
      <c r="C26" s="136" ph="1"/>
      <c r="D26" s="137" ph="1"/>
      <c r="E26" s="138"/>
      <c r="F26" s="139"/>
      <c r="G26" s="140"/>
      <c r="H26" s="141">
        <f t="shared" si="1"/>
        <v>39</v>
      </c>
      <c r="I26" s="143"/>
      <c r="J26" s="136" ph="1"/>
      <c r="K26" s="137" ph="1"/>
      <c r="L26" s="138"/>
      <c r="M26" s="139"/>
      <c r="N26" s="142"/>
      <c r="Q26" s="1">
        <v>308</v>
      </c>
      <c r="R26" s="1" t="s">
        <v>122</v>
      </c>
    </row>
    <row r="27" spans="1:18" s="114" customFormat="1" ht="35.25" customHeight="1" thickBot="1">
      <c r="A27" s="144">
        <f t="shared" si="0"/>
        <v>20</v>
      </c>
      <c r="B27" s="145"/>
      <c r="C27" s="146" ph="1"/>
      <c r="D27" s="147" ph="1"/>
      <c r="E27" s="148"/>
      <c r="F27" s="149"/>
      <c r="G27" s="150"/>
      <c r="H27" s="151">
        <f t="shared" si="1"/>
        <v>40</v>
      </c>
      <c r="I27" s="145"/>
      <c r="J27" s="146" ph="1"/>
      <c r="K27" s="147" ph="1"/>
      <c r="L27" s="148"/>
      <c r="M27" s="149"/>
      <c r="N27" s="152"/>
      <c r="Q27" s="1">
        <v>309</v>
      </c>
      <c r="R27" s="1" t="s">
        <v>123</v>
      </c>
    </row>
    <row r="28" spans="1:18" s="114" customFormat="1" ht="35.25" customHeight="1">
      <c r="A28" s="153"/>
      <c r="B28" s="154"/>
      <c r="C28" s="155" ph="1"/>
      <c r="D28" s="155" ph="1"/>
      <c r="E28" s="156"/>
      <c r="F28" s="157"/>
      <c r="G28" s="156"/>
      <c r="H28" s="153"/>
      <c r="I28" s="154"/>
      <c r="J28" s="155" ph="1"/>
      <c r="K28" s="155" ph="1"/>
      <c r="L28" s="156"/>
      <c r="M28" s="157"/>
      <c r="N28" s="156"/>
      <c r="Q28" s="1">
        <v>310</v>
      </c>
      <c r="R28" s="1" t="s">
        <v>175</v>
      </c>
    </row>
    <row r="29" spans="1:18" s="114" customFormat="1" ht="35.25" customHeight="1">
      <c r="A29" s="153"/>
      <c r="B29" s="154"/>
      <c r="C29" s="155" ph="1"/>
      <c r="D29" s="155" ph="1"/>
      <c r="E29" s="156"/>
      <c r="F29" s="157"/>
      <c r="G29" s="156"/>
      <c r="H29" s="153"/>
      <c r="I29" s="154"/>
      <c r="J29" s="155" ph="1"/>
      <c r="K29" s="155" ph="1"/>
      <c r="L29" s="156"/>
      <c r="M29" s="157"/>
      <c r="N29" s="156"/>
      <c r="Q29" s="1">
        <v>311</v>
      </c>
      <c r="R29" s="1" t="s">
        <v>163</v>
      </c>
    </row>
    <row r="30" spans="1:18" s="114" customFormat="1" ht="35.25" customHeight="1">
      <c r="A30" s="153"/>
      <c r="B30" s="154"/>
      <c r="C30" s="155" ph="1"/>
      <c r="D30" s="155" ph="1"/>
      <c r="E30" s="156"/>
      <c r="F30" s="157"/>
      <c r="G30" s="156"/>
      <c r="H30" s="153"/>
      <c r="I30" s="154"/>
      <c r="J30" s="155" ph="1"/>
      <c r="K30" s="155" ph="1"/>
      <c r="L30" s="156"/>
      <c r="M30" s="157"/>
      <c r="N30" s="156"/>
      <c r="Q30" s="1">
        <v>312</v>
      </c>
      <c r="R30" s="1" t="s">
        <v>124</v>
      </c>
    </row>
    <row r="31" spans="1:18" s="114" customFormat="1" ht="35.25" customHeight="1">
      <c r="A31" s="153"/>
      <c r="B31" s="154"/>
      <c r="C31" s="155" ph="1"/>
      <c r="D31" s="155" ph="1"/>
      <c r="E31" s="156"/>
      <c r="F31" s="157"/>
      <c r="G31" s="156"/>
      <c r="H31" s="153"/>
      <c r="I31" s="154"/>
      <c r="J31" s="155" ph="1"/>
      <c r="K31" s="155" ph="1"/>
      <c r="L31" s="156"/>
      <c r="M31" s="157"/>
      <c r="N31" s="156"/>
      <c r="Q31" s="1">
        <v>313</v>
      </c>
      <c r="R31" s="1" t="s">
        <v>125</v>
      </c>
    </row>
    <row r="32" spans="1:18" s="114" customFormat="1" ht="35.25" customHeight="1">
      <c r="A32" s="153"/>
      <c r="B32" s="154"/>
      <c r="C32" s="155" ph="1"/>
      <c r="D32" s="155" ph="1"/>
      <c r="E32" s="156"/>
      <c r="F32" s="157"/>
      <c r="G32" s="156"/>
      <c r="H32" s="153"/>
      <c r="I32" s="154"/>
      <c r="J32" s="155" ph="1"/>
      <c r="K32" s="155" ph="1"/>
      <c r="L32" s="156"/>
      <c r="M32" s="157"/>
      <c r="N32" s="156"/>
      <c r="Q32" s="1">
        <v>314</v>
      </c>
      <c r="R32" s="1" t="s">
        <v>199</v>
      </c>
    </row>
    <row r="33" spans="1:18" s="114" customFormat="1" ht="35.25" customHeight="1">
      <c r="A33" s="153"/>
      <c r="B33" s="154"/>
      <c r="C33" s="155" ph="1"/>
      <c r="D33" s="155" ph="1"/>
      <c r="E33" s="156"/>
      <c r="F33" s="157"/>
      <c r="G33" s="156"/>
      <c r="H33" s="153"/>
      <c r="I33" s="154"/>
      <c r="J33" s="155" ph="1"/>
      <c r="K33" s="155" ph="1"/>
      <c r="L33" s="156"/>
      <c r="M33" s="157"/>
      <c r="N33" s="156"/>
      <c r="Q33" s="1">
        <v>315</v>
      </c>
      <c r="R33" s="1" t="s">
        <v>201</v>
      </c>
    </row>
    <row r="34" spans="1:18" s="114" customFormat="1" ht="35.25" customHeight="1">
      <c r="A34" s="153"/>
      <c r="B34" s="154"/>
      <c r="C34" s="155" ph="1"/>
      <c r="D34" s="155" ph="1"/>
      <c r="E34" s="156"/>
      <c r="F34" s="157"/>
      <c r="G34" s="156"/>
      <c r="H34" s="153"/>
      <c r="I34" s="154"/>
      <c r="J34" s="155" ph="1"/>
      <c r="K34" s="155" ph="1"/>
      <c r="L34" s="156"/>
      <c r="M34" s="157"/>
      <c r="N34" s="156"/>
      <c r="Q34" s="1">
        <v>316</v>
      </c>
      <c r="R34" s="1" t="s">
        <v>164</v>
      </c>
    </row>
    <row r="35" spans="1:18" s="114" customFormat="1" ht="35.25" customHeight="1">
      <c r="A35" s="153"/>
      <c r="B35" s="154"/>
      <c r="C35" s="155" ph="1"/>
      <c r="D35" s="155" ph="1"/>
      <c r="E35" s="156"/>
      <c r="F35" s="157"/>
      <c r="G35" s="156"/>
      <c r="H35" s="153"/>
      <c r="I35" s="154"/>
      <c r="J35" s="155" ph="1"/>
      <c r="K35" s="155" ph="1"/>
      <c r="L35" s="156"/>
      <c r="M35" s="157"/>
      <c r="N35" s="156"/>
      <c r="Q35" s="1">
        <v>317</v>
      </c>
      <c r="R35" s="1" t="s">
        <v>126</v>
      </c>
    </row>
    <row r="36" spans="1:18" s="114" customFormat="1" ht="35.25" customHeight="1">
      <c r="A36" s="153"/>
      <c r="B36" s="154"/>
      <c r="C36" s="155" ph="1"/>
      <c r="D36" s="155" ph="1"/>
      <c r="E36" s="156"/>
      <c r="F36" s="157"/>
      <c r="G36" s="156"/>
      <c r="H36" s="153"/>
      <c r="I36" s="154"/>
      <c r="J36" s="155" ph="1"/>
      <c r="K36" s="155" ph="1"/>
      <c r="L36" s="156"/>
      <c r="M36" s="157"/>
      <c r="N36" s="156"/>
      <c r="Q36" s="1">
        <v>319</v>
      </c>
      <c r="R36" s="1" t="s">
        <v>185</v>
      </c>
    </row>
    <row r="37" spans="1:18" s="114" customFormat="1" ht="35.25" customHeight="1">
      <c r="A37" s="153"/>
      <c r="B37" s="154"/>
      <c r="C37" s="155" ph="1"/>
      <c r="D37" s="155" ph="1"/>
      <c r="E37" s="156"/>
      <c r="F37" s="157"/>
      <c r="G37" s="156"/>
      <c r="H37" s="153"/>
      <c r="I37" s="154"/>
      <c r="J37" s="155" ph="1"/>
      <c r="K37" s="155" ph="1"/>
      <c r="L37" s="156"/>
      <c r="M37" s="157"/>
      <c r="N37" s="156"/>
      <c r="Q37" s="1">
        <v>320</v>
      </c>
      <c r="R37" s="1" t="s">
        <v>165</v>
      </c>
    </row>
    <row r="38" spans="1:18" s="114" customFormat="1" ht="35.25" customHeight="1">
      <c r="A38" s="153"/>
      <c r="B38" s="154"/>
      <c r="C38" s="155" ph="1"/>
      <c r="D38" s="155" ph="1"/>
      <c r="E38" s="156"/>
      <c r="F38" s="157"/>
      <c r="G38" s="156"/>
      <c r="H38" s="153"/>
      <c r="I38" s="154"/>
      <c r="J38" s="155" ph="1"/>
      <c r="K38" s="155" ph="1"/>
      <c r="L38" s="156"/>
      <c r="M38" s="157"/>
      <c r="N38" s="156"/>
      <c r="Q38" s="1">
        <v>401</v>
      </c>
      <c r="R38" s="1" t="s">
        <v>127</v>
      </c>
    </row>
    <row r="39" spans="1:18" s="114" customFormat="1" ht="35.25" customHeight="1">
      <c r="A39" s="153"/>
      <c r="B39" s="154"/>
      <c r="C39" s="155" ph="1"/>
      <c r="D39" s="155" ph="1"/>
      <c r="E39" s="156"/>
      <c r="F39" s="157"/>
      <c r="G39" s="156"/>
      <c r="H39" s="153"/>
      <c r="I39" s="154"/>
      <c r="J39" s="155" ph="1"/>
      <c r="K39" s="155" ph="1"/>
      <c r="L39" s="156"/>
      <c r="M39" s="157"/>
      <c r="N39" s="156"/>
      <c r="Q39" s="1">
        <v>402</v>
      </c>
      <c r="R39" s="1" t="s">
        <v>128</v>
      </c>
    </row>
    <row r="40" spans="1:18" s="114" customFormat="1" ht="35.25" customHeight="1">
      <c r="A40" s="153"/>
      <c r="B40" s="154"/>
      <c r="C40" s="155" ph="1"/>
      <c r="D40" s="155" ph="1"/>
      <c r="E40" s="156"/>
      <c r="F40" s="157"/>
      <c r="G40" s="156"/>
      <c r="H40" s="153"/>
      <c r="I40" s="154"/>
      <c r="J40" s="155" ph="1"/>
      <c r="K40" s="155" ph="1"/>
      <c r="L40" s="156"/>
      <c r="M40" s="157"/>
      <c r="N40" s="156"/>
      <c r="Q40" s="1">
        <v>411</v>
      </c>
      <c r="R40" s="1" t="s">
        <v>129</v>
      </c>
    </row>
    <row r="41" spans="1:18" s="114" customFormat="1" ht="35.25" customHeight="1">
      <c r="A41" s="153"/>
      <c r="B41" s="154"/>
      <c r="C41" s="155" ph="1"/>
      <c r="D41" s="155" ph="1"/>
      <c r="E41" s="156"/>
      <c r="F41" s="157"/>
      <c r="G41" s="156"/>
      <c r="H41" s="153"/>
      <c r="I41" s="154"/>
      <c r="J41" s="155" ph="1"/>
      <c r="K41" s="155" ph="1"/>
      <c r="L41" s="156"/>
      <c r="M41" s="157"/>
      <c r="N41" s="156"/>
      <c r="Q41" s="1">
        <v>412</v>
      </c>
      <c r="R41" s="1" t="s">
        <v>166</v>
      </c>
    </row>
    <row r="42" spans="1:18" s="114" customFormat="1" ht="35.25" customHeight="1">
      <c r="A42" s="153"/>
      <c r="B42" s="154"/>
      <c r="C42" s="155" ph="1"/>
      <c r="D42" s="155" ph="1"/>
      <c r="E42" s="156"/>
      <c r="F42" s="157"/>
      <c r="G42" s="156"/>
      <c r="H42" s="153"/>
      <c r="I42" s="154"/>
      <c r="J42" s="155" ph="1"/>
      <c r="K42" s="155" ph="1"/>
      <c r="L42" s="156"/>
      <c r="M42" s="157"/>
      <c r="N42" s="156"/>
      <c r="Q42" s="1">
        <v>414</v>
      </c>
      <c r="R42" s="1" t="s">
        <v>130</v>
      </c>
    </row>
    <row r="43" spans="1:18" s="114" customFormat="1" ht="35.25" customHeight="1">
      <c r="A43" s="153"/>
      <c r="B43" s="154"/>
      <c r="C43" s="155" ph="1"/>
      <c r="D43" s="155" ph="1"/>
      <c r="E43" s="156"/>
      <c r="F43" s="157"/>
      <c r="G43" s="156"/>
      <c r="H43" s="153"/>
      <c r="I43" s="154"/>
      <c r="J43" s="155" ph="1"/>
      <c r="K43" s="155" ph="1"/>
      <c r="L43" s="156"/>
      <c r="M43" s="157"/>
      <c r="N43" s="156"/>
      <c r="Q43" s="1">
        <v>415</v>
      </c>
      <c r="R43" s="1" t="s">
        <v>131</v>
      </c>
    </row>
    <row r="44" spans="1:18" s="114" customFormat="1" ht="35.25" customHeight="1">
      <c r="A44" s="153"/>
      <c r="B44" s="154"/>
      <c r="C44" s="155" ph="1"/>
      <c r="D44" s="155" ph="1"/>
      <c r="E44" s="156"/>
      <c r="F44" s="157"/>
      <c r="G44" s="156"/>
      <c r="H44" s="153"/>
      <c r="I44" s="154"/>
      <c r="J44" s="155" ph="1"/>
      <c r="K44" s="155" ph="1"/>
      <c r="L44" s="156"/>
      <c r="M44" s="157"/>
      <c r="N44" s="156"/>
      <c r="Q44" s="1">
        <v>422</v>
      </c>
      <c r="R44" s="1" t="s">
        <v>132</v>
      </c>
    </row>
    <row r="45" spans="1:18" s="114" customFormat="1" ht="35.25" customHeight="1">
      <c r="A45" s="153"/>
      <c r="B45" s="154"/>
      <c r="C45" s="155" ph="1"/>
      <c r="D45" s="155" ph="1"/>
      <c r="E45" s="156"/>
      <c r="F45" s="157"/>
      <c r="G45" s="156"/>
      <c r="H45" s="153"/>
      <c r="I45" s="154"/>
      <c r="J45" s="155" ph="1"/>
      <c r="K45" s="155" ph="1"/>
      <c r="L45" s="156"/>
      <c r="M45" s="157"/>
      <c r="N45" s="156"/>
      <c r="Q45" s="1">
        <v>511</v>
      </c>
      <c r="R45" s="1" t="s">
        <v>133</v>
      </c>
    </row>
    <row r="46" spans="1:18" s="114" customFormat="1" ht="35.25" customHeight="1">
      <c r="A46" s="153"/>
      <c r="B46" s="154"/>
      <c r="C46" s="155" ph="1"/>
      <c r="D46" s="155" ph="1"/>
      <c r="E46" s="156"/>
      <c r="F46" s="157"/>
      <c r="G46" s="156"/>
      <c r="H46" s="153"/>
      <c r="I46" s="154"/>
      <c r="J46" s="155" ph="1"/>
      <c r="K46" s="155" ph="1"/>
      <c r="L46" s="156"/>
      <c r="M46" s="157"/>
      <c r="N46" s="156"/>
      <c r="Q46" s="1">
        <v>553</v>
      </c>
      <c r="R46" s="1" t="s">
        <v>167</v>
      </c>
    </row>
    <row r="47" spans="1:18" s="114" customFormat="1" ht="35.25" customHeight="1">
      <c r="A47" s="153"/>
      <c r="B47" s="154"/>
      <c r="C47" s="155" ph="1"/>
      <c r="D47" s="155" ph="1"/>
      <c r="E47" s="156"/>
      <c r="F47" s="157"/>
      <c r="G47" s="156"/>
      <c r="H47" s="153"/>
      <c r="I47" s="154"/>
      <c r="J47" s="155" ph="1"/>
      <c r="K47" s="155" ph="1"/>
      <c r="L47" s="156"/>
      <c r="M47" s="157"/>
      <c r="N47" s="156"/>
      <c r="Q47" s="1">
        <v>601</v>
      </c>
      <c r="R47" s="1" t="s">
        <v>134</v>
      </c>
    </row>
    <row r="48" spans="1:18" s="114" customFormat="1" ht="35.25" customHeight="1">
      <c r="A48" s="153"/>
      <c r="B48" s="154"/>
      <c r="C48" s="155" ph="1"/>
      <c r="D48" s="155" ph="1"/>
      <c r="E48" s="156"/>
      <c r="F48" s="157"/>
      <c r="G48" s="156"/>
      <c r="H48" s="153"/>
      <c r="I48" s="154"/>
      <c r="J48" s="155" ph="1"/>
      <c r="K48" s="155" ph="1"/>
      <c r="L48" s="156"/>
      <c r="M48" s="157"/>
      <c r="N48" s="156"/>
      <c r="Q48" s="1">
        <v>602</v>
      </c>
      <c r="R48" s="1" t="s">
        <v>180</v>
      </c>
    </row>
    <row r="49" spans="1:18" s="114" customFormat="1" ht="35.25" customHeight="1">
      <c r="A49" s="153"/>
      <c r="B49" s="154"/>
      <c r="C49" s="155" ph="1"/>
      <c r="D49" s="155" ph="1"/>
      <c r="E49" s="156"/>
      <c r="F49" s="157"/>
      <c r="G49" s="156"/>
      <c r="H49" s="153"/>
      <c r="I49" s="154"/>
      <c r="J49" s="155" ph="1"/>
      <c r="K49" s="155" ph="1"/>
      <c r="L49" s="156"/>
      <c r="M49" s="157"/>
      <c r="N49" s="156"/>
      <c r="Q49" s="1">
        <v>603</v>
      </c>
      <c r="R49" s="1" t="s">
        <v>135</v>
      </c>
    </row>
    <row r="50" spans="1:18" s="114" customFormat="1" ht="35.25" customHeight="1">
      <c r="A50" s="153"/>
      <c r="B50" s="154"/>
      <c r="C50" s="155" ph="1"/>
      <c r="D50" s="155" ph="1"/>
      <c r="E50" s="156"/>
      <c r="F50" s="157"/>
      <c r="G50" s="156"/>
      <c r="H50" s="153"/>
      <c r="I50" s="154"/>
      <c r="J50" s="155" ph="1"/>
      <c r="K50" s="155" ph="1"/>
      <c r="L50" s="156"/>
      <c r="M50" s="157"/>
      <c r="N50" s="156"/>
      <c r="Q50" s="1">
        <v>604</v>
      </c>
      <c r="R50" s="1" t="s">
        <v>136</v>
      </c>
    </row>
    <row r="51" spans="1:18" s="114" customFormat="1" ht="35.25" customHeight="1">
      <c r="A51" s="153"/>
      <c r="B51" s="154"/>
      <c r="C51" s="155" ph="1"/>
      <c r="D51" s="155" ph="1"/>
      <c r="E51" s="156"/>
      <c r="F51" s="157"/>
      <c r="G51" s="156"/>
      <c r="H51" s="153"/>
      <c r="I51" s="154"/>
      <c r="J51" s="155" ph="1"/>
      <c r="K51" s="155" ph="1"/>
      <c r="L51" s="156"/>
      <c r="M51" s="157"/>
      <c r="N51" s="156"/>
      <c r="Q51" s="1">
        <v>607</v>
      </c>
      <c r="R51" s="1" t="s">
        <v>137</v>
      </c>
    </row>
    <row r="52" spans="1:18" s="114" customFormat="1" ht="35.25" customHeight="1">
      <c r="A52" s="153"/>
      <c r="B52" s="154"/>
      <c r="C52" s="155" ph="1"/>
      <c r="D52" s="155" ph="1"/>
      <c r="E52" s="156"/>
      <c r="F52" s="157"/>
      <c r="G52" s="156"/>
      <c r="H52" s="153"/>
      <c r="I52" s="154"/>
      <c r="J52" s="155" ph="1"/>
      <c r="K52" s="155" ph="1"/>
      <c r="L52" s="156"/>
      <c r="M52" s="157"/>
      <c r="N52" s="156"/>
      <c r="Q52" s="1">
        <v>616</v>
      </c>
      <c r="R52" s="1" t="s">
        <v>138</v>
      </c>
    </row>
    <row r="53" spans="1:18" s="114" customFormat="1" ht="35.25" customHeight="1">
      <c r="A53" s="153"/>
      <c r="B53" s="154"/>
      <c r="C53" s="155" ph="1"/>
      <c r="D53" s="155" ph="1"/>
      <c r="E53" s="156"/>
      <c r="F53" s="157"/>
      <c r="G53" s="156"/>
      <c r="H53" s="153"/>
      <c r="I53" s="154"/>
      <c r="J53" s="155" ph="1"/>
      <c r="K53" s="155" ph="1"/>
      <c r="L53" s="156"/>
      <c r="M53" s="157"/>
      <c r="N53" s="156"/>
      <c r="Q53" s="1">
        <v>619</v>
      </c>
      <c r="R53" s="1" t="s">
        <v>168</v>
      </c>
    </row>
    <row r="54" spans="1:18" s="114" customFormat="1" ht="35.25" customHeight="1">
      <c r="A54" s="153"/>
      <c r="B54" s="154"/>
      <c r="C54" s="155" ph="1"/>
      <c r="D54" s="155" ph="1"/>
      <c r="E54" s="156"/>
      <c r="F54" s="157"/>
      <c r="G54" s="156"/>
      <c r="H54" s="153"/>
      <c r="I54" s="154"/>
      <c r="J54" s="155" ph="1"/>
      <c r="K54" s="155" ph="1"/>
      <c r="L54" s="156"/>
      <c r="M54" s="157"/>
      <c r="N54" s="156"/>
      <c r="Q54" s="1">
        <v>701</v>
      </c>
      <c r="R54" s="1" t="s">
        <v>176</v>
      </c>
    </row>
    <row r="55" spans="1:18" s="114" customFormat="1" ht="35.25" customHeight="1">
      <c r="A55" s="153"/>
      <c r="B55" s="154"/>
      <c r="C55" s="155" ph="1"/>
      <c r="D55" s="155" ph="1"/>
      <c r="E55" s="156"/>
      <c r="F55" s="157"/>
      <c r="G55" s="156"/>
      <c r="H55" s="153"/>
      <c r="I55" s="154"/>
      <c r="J55" s="155" ph="1"/>
      <c r="K55" s="155" ph="1"/>
      <c r="L55" s="156"/>
      <c r="M55" s="157"/>
      <c r="N55" s="156"/>
      <c r="Q55" s="1">
        <v>702</v>
      </c>
      <c r="R55" s="1" t="s">
        <v>139</v>
      </c>
    </row>
    <row r="56" spans="1:18" s="114" customFormat="1" ht="35.25" customHeight="1">
      <c r="A56" s="153"/>
      <c r="B56" s="154"/>
      <c r="C56" s="155" ph="1"/>
      <c r="D56" s="155" ph="1"/>
      <c r="E56" s="156"/>
      <c r="F56" s="157"/>
      <c r="G56" s="156"/>
      <c r="H56" s="153"/>
      <c r="I56" s="154"/>
      <c r="J56" s="155" ph="1"/>
      <c r="K56" s="155" ph="1"/>
      <c r="L56" s="156"/>
      <c r="M56" s="157"/>
      <c r="N56" s="156"/>
      <c r="Q56" s="1">
        <v>703</v>
      </c>
      <c r="R56" s="1" t="s">
        <v>140</v>
      </c>
    </row>
    <row r="57" spans="1:18" s="114" customFormat="1" ht="35.25" customHeight="1">
      <c r="A57" s="153"/>
      <c r="B57" s="154"/>
      <c r="C57" s="155" ph="1"/>
      <c r="D57" s="155" ph="1"/>
      <c r="E57" s="156"/>
      <c r="F57" s="157"/>
      <c r="G57" s="156"/>
      <c r="H57" s="153"/>
      <c r="I57" s="154"/>
      <c r="J57" s="155" ph="1"/>
      <c r="K57" s="155" ph="1"/>
      <c r="L57" s="156"/>
      <c r="M57" s="157"/>
      <c r="N57" s="156"/>
      <c r="Q57" s="1">
        <v>704</v>
      </c>
      <c r="R57" s="1" t="s">
        <v>141</v>
      </c>
    </row>
    <row r="58" spans="1:18" s="114" customFormat="1" ht="35.25" customHeight="1">
      <c r="A58" s="153"/>
      <c r="B58" s="154"/>
      <c r="C58" s="155" ph="1"/>
      <c r="D58" s="155" ph="1"/>
      <c r="E58" s="156"/>
      <c r="F58" s="157"/>
      <c r="G58" s="156"/>
      <c r="H58" s="153"/>
      <c r="I58" s="154"/>
      <c r="J58" s="155" ph="1"/>
      <c r="K58" s="155" ph="1"/>
      <c r="L58" s="156"/>
      <c r="M58" s="157"/>
      <c r="N58" s="156"/>
      <c r="Q58" s="1">
        <v>705</v>
      </c>
      <c r="R58" s="1" t="s">
        <v>169</v>
      </c>
    </row>
    <row r="59" spans="1:18" s="114" customFormat="1" ht="35.25" customHeight="1">
      <c r="A59" s="153"/>
      <c r="B59" s="154"/>
      <c r="C59" s="155" ph="1"/>
      <c r="D59" s="155" ph="1"/>
      <c r="E59" s="156"/>
      <c r="F59" s="157"/>
      <c r="G59" s="156"/>
      <c r="H59" s="153"/>
      <c r="I59" s="154"/>
      <c r="J59" s="155" ph="1"/>
      <c r="K59" s="155" ph="1"/>
      <c r="L59" s="156"/>
      <c r="M59" s="157"/>
      <c r="N59" s="156"/>
      <c r="Q59" s="1">
        <v>706</v>
      </c>
      <c r="R59" s="1" t="s">
        <v>142</v>
      </c>
    </row>
    <row r="60" spans="1:18" s="114" customFormat="1" ht="35.25" customHeight="1">
      <c r="A60" s="153"/>
      <c r="B60" s="154"/>
      <c r="C60" s="155" ph="1"/>
      <c r="D60" s="155" ph="1"/>
      <c r="E60" s="156"/>
      <c r="F60" s="157"/>
      <c r="G60" s="156"/>
      <c r="H60" s="153"/>
      <c r="I60" s="154"/>
      <c r="J60" s="155" ph="1"/>
      <c r="K60" s="155" ph="1"/>
      <c r="L60" s="156"/>
      <c r="M60" s="157"/>
      <c r="N60" s="156"/>
      <c r="Q60" s="1">
        <v>708</v>
      </c>
      <c r="R60" s="1" t="s">
        <v>143</v>
      </c>
    </row>
    <row r="61" spans="1:18" s="114" customFormat="1" ht="35.25" customHeight="1">
      <c r="A61" s="153"/>
      <c r="B61" s="154"/>
      <c r="C61" s="155" ph="1"/>
      <c r="D61" s="155" ph="1"/>
      <c r="E61" s="156"/>
      <c r="F61" s="157"/>
      <c r="G61" s="156"/>
      <c r="H61" s="153"/>
      <c r="I61" s="154"/>
      <c r="J61" s="155" ph="1"/>
      <c r="K61" s="155" ph="1"/>
      <c r="L61" s="156"/>
      <c r="M61" s="157"/>
      <c r="N61" s="156"/>
      <c r="Q61" s="1">
        <v>709</v>
      </c>
      <c r="R61" s="1" t="s">
        <v>144</v>
      </c>
    </row>
    <row r="62" spans="1:18" s="114" customFormat="1" ht="35.25" customHeight="1">
      <c r="A62" s="153"/>
      <c r="B62" s="154"/>
      <c r="C62" s="155" ph="1"/>
      <c r="D62" s="155" ph="1"/>
      <c r="E62" s="156"/>
      <c r="F62" s="157"/>
      <c r="G62" s="156"/>
      <c r="H62" s="153"/>
      <c r="I62" s="154"/>
      <c r="J62" s="155" ph="1"/>
      <c r="K62" s="155" ph="1"/>
      <c r="L62" s="156"/>
      <c r="M62" s="157"/>
      <c r="N62" s="156"/>
      <c r="Q62" s="1">
        <v>710</v>
      </c>
      <c r="R62" s="1" t="s">
        <v>145</v>
      </c>
    </row>
    <row r="63" spans="1:18" s="114" customFormat="1" ht="35.25" customHeight="1">
      <c r="A63" s="153"/>
      <c r="B63" s="154"/>
      <c r="C63" s="155" ph="1"/>
      <c r="D63" s="155" ph="1"/>
      <c r="E63" s="156"/>
      <c r="F63" s="157"/>
      <c r="G63" s="156"/>
      <c r="H63" s="153"/>
      <c r="I63" s="154"/>
      <c r="J63" s="155" ph="1"/>
      <c r="K63" s="155" ph="1"/>
      <c r="L63" s="156"/>
      <c r="M63" s="157"/>
      <c r="N63" s="156"/>
      <c r="Q63" s="1">
        <v>711</v>
      </c>
      <c r="R63" s="1" t="s">
        <v>146</v>
      </c>
    </row>
    <row r="64" spans="1:18" s="114" customFormat="1" ht="35.25" customHeight="1">
      <c r="A64" s="153"/>
      <c r="B64" s="154"/>
      <c r="C64" s="155" ph="1"/>
      <c r="D64" s="155" ph="1"/>
      <c r="E64" s="156"/>
      <c r="F64" s="157"/>
      <c r="G64" s="156"/>
      <c r="H64" s="153"/>
      <c r="I64" s="154"/>
      <c r="J64" s="155" ph="1"/>
      <c r="K64" s="155" ph="1"/>
      <c r="L64" s="156"/>
      <c r="M64" s="157"/>
      <c r="N64" s="156"/>
      <c r="Q64" s="1">
        <v>714</v>
      </c>
      <c r="R64" s="1" t="s">
        <v>147</v>
      </c>
    </row>
    <row r="65" spans="1:18" s="114" customFormat="1" ht="35.25" customHeight="1">
      <c r="A65" s="153"/>
      <c r="B65" s="154"/>
      <c r="C65" s="155" ph="1"/>
      <c r="D65" s="155" ph="1"/>
      <c r="E65" s="156"/>
      <c r="F65" s="157"/>
      <c r="G65" s="156"/>
      <c r="H65" s="153"/>
      <c r="I65" s="154"/>
      <c r="J65" s="155" ph="1"/>
      <c r="K65" s="155" ph="1"/>
      <c r="L65" s="156"/>
      <c r="M65" s="157"/>
      <c r="N65" s="156"/>
      <c r="Q65" s="1">
        <v>715</v>
      </c>
      <c r="R65" s="1" t="s">
        <v>148</v>
      </c>
    </row>
    <row r="66" spans="1:18" s="114" customFormat="1" ht="35.25" customHeight="1">
      <c r="A66" s="153"/>
      <c r="B66" s="154"/>
      <c r="C66" s="155" ph="1"/>
      <c r="D66" s="155" ph="1"/>
      <c r="E66" s="156"/>
      <c r="F66" s="157"/>
      <c r="G66" s="156"/>
      <c r="H66" s="153"/>
      <c r="I66" s="154"/>
      <c r="J66" s="155" ph="1"/>
      <c r="K66" s="155" ph="1"/>
      <c r="L66" s="156"/>
      <c r="M66" s="157"/>
      <c r="N66" s="156"/>
      <c r="Q66" s="1">
        <v>716</v>
      </c>
      <c r="R66" s="1" t="s">
        <v>149</v>
      </c>
    </row>
    <row r="67" spans="1:18" s="114" customFormat="1" ht="35.25" customHeight="1">
      <c r="A67" s="153"/>
      <c r="B67" s="154"/>
      <c r="C67" s="155" ph="1"/>
      <c r="D67" s="155" ph="1"/>
      <c r="E67" s="156"/>
      <c r="F67" s="157"/>
      <c r="G67" s="156"/>
      <c r="H67" s="153"/>
      <c r="I67" s="154"/>
      <c r="J67" s="155" ph="1"/>
      <c r="K67" s="155" ph="1"/>
      <c r="L67" s="156"/>
      <c r="M67" s="157"/>
      <c r="N67" s="156"/>
      <c r="Q67" s="1">
        <v>718</v>
      </c>
      <c r="R67" s="1" t="s">
        <v>170</v>
      </c>
    </row>
    <row r="68" spans="1:18" s="114" customFormat="1" ht="35.25" customHeight="1">
      <c r="A68" s="153"/>
      <c r="B68" s="154"/>
      <c r="C68" s="155" ph="1"/>
      <c r="D68" s="155" ph="1"/>
      <c r="E68" s="156"/>
      <c r="F68" s="157"/>
      <c r="G68" s="156"/>
      <c r="H68" s="153"/>
      <c r="I68" s="154"/>
      <c r="J68" s="155" ph="1"/>
      <c r="K68" s="155" ph="1"/>
      <c r="L68" s="156"/>
      <c r="M68" s="157"/>
      <c r="N68" s="156"/>
      <c r="Q68" s="1">
        <v>726</v>
      </c>
      <c r="R68" s="1" t="s">
        <v>171</v>
      </c>
    </row>
    <row r="69" spans="1:18" s="114" customFormat="1" ht="35.25" customHeight="1">
      <c r="A69" s="153"/>
      <c r="B69" s="154"/>
      <c r="C69" s="155" ph="1"/>
      <c r="D69" s="155" ph="1"/>
      <c r="E69" s="156"/>
      <c r="F69" s="157"/>
      <c r="G69" s="156"/>
      <c r="H69" s="153"/>
      <c r="I69" s="154"/>
      <c r="J69" s="155" ph="1"/>
      <c r="K69" s="155" ph="1"/>
      <c r="L69" s="156"/>
      <c r="M69" s="157"/>
      <c r="N69" s="156"/>
      <c r="Q69" s="1">
        <v>733</v>
      </c>
      <c r="R69" s="1" t="s">
        <v>193</v>
      </c>
    </row>
    <row r="70" spans="1:18" s="114" customFormat="1" ht="35.25" customHeight="1">
      <c r="A70" s="153"/>
      <c r="B70" s="154"/>
      <c r="C70" s="155" ph="1"/>
      <c r="D70" s="155" ph="1"/>
      <c r="E70" s="156"/>
      <c r="F70" s="157"/>
      <c r="G70" s="156"/>
      <c r="H70" s="153"/>
      <c r="I70" s="154"/>
      <c r="J70" s="155" ph="1"/>
      <c r="K70" s="155" ph="1"/>
      <c r="L70" s="156"/>
      <c r="M70" s="157"/>
      <c r="N70" s="156"/>
      <c r="Q70" s="1">
        <v>734</v>
      </c>
      <c r="R70" s="1" t="s">
        <v>172</v>
      </c>
    </row>
    <row r="71" spans="1:18" s="114" customFormat="1" ht="35.25" customHeight="1">
      <c r="A71" s="153"/>
      <c r="B71" s="154"/>
      <c r="C71" s="155" ph="1"/>
      <c r="D71" s="155" ph="1"/>
      <c r="E71" s="156"/>
      <c r="F71" s="157"/>
      <c r="G71" s="156"/>
      <c r="H71" s="153"/>
      <c r="I71" s="154"/>
      <c r="J71" s="155" ph="1"/>
      <c r="K71" s="155" ph="1"/>
      <c r="L71" s="156"/>
      <c r="M71" s="157"/>
      <c r="N71" s="156"/>
      <c r="Q71" s="1">
        <v>735</v>
      </c>
      <c r="R71" s="1" t="s">
        <v>173</v>
      </c>
    </row>
    <row r="72" spans="1:18" s="114" customFormat="1" ht="35.25" customHeight="1">
      <c r="A72" s="153"/>
      <c r="B72" s="154"/>
      <c r="C72" s="155" ph="1"/>
      <c r="D72" s="155" ph="1"/>
      <c r="E72" s="156"/>
      <c r="F72" s="157"/>
      <c r="G72" s="156"/>
      <c r="H72" s="153"/>
      <c r="I72" s="154"/>
      <c r="J72" s="155" ph="1"/>
      <c r="K72" s="155" ph="1"/>
      <c r="L72" s="156"/>
      <c r="M72" s="157"/>
      <c r="N72" s="156"/>
      <c r="Q72" s="1">
        <v>736</v>
      </c>
      <c r="R72" s="1" t="s">
        <v>174</v>
      </c>
    </row>
    <row r="73" spans="1:18" s="114" customFormat="1" ht="35.25" customHeight="1">
      <c r="A73" s="153"/>
      <c r="B73" s="154"/>
      <c r="C73" s="155" ph="1"/>
      <c r="D73" s="155" ph="1"/>
      <c r="E73" s="156"/>
      <c r="F73" s="157"/>
      <c r="G73" s="156"/>
      <c r="H73" s="153"/>
      <c r="I73" s="154"/>
      <c r="J73" s="155" ph="1"/>
      <c r="K73" s="155" ph="1"/>
      <c r="L73" s="156"/>
      <c r="M73" s="157"/>
      <c r="N73" s="156"/>
      <c r="Q73" s="1">
        <v>737</v>
      </c>
      <c r="R73" s="1" t="s">
        <v>203</v>
      </c>
    </row>
    <row r="74" spans="1:18" s="114" customFormat="1" ht="35.25" customHeight="1">
      <c r="A74" s="153"/>
      <c r="B74" s="154"/>
      <c r="C74" s="155" ph="1"/>
      <c r="D74" s="155" ph="1"/>
      <c r="E74" s="156"/>
      <c r="F74" s="157"/>
      <c r="G74" s="156"/>
      <c r="H74" s="153"/>
      <c r="I74" s="154"/>
      <c r="J74" s="155" ph="1"/>
      <c r="K74" s="155" ph="1"/>
      <c r="L74" s="156"/>
      <c r="M74" s="157"/>
      <c r="N74" s="156"/>
      <c r="Q74" s="1">
        <v>999</v>
      </c>
      <c r="R74" s="1" t="s">
        <v>179</v>
      </c>
    </row>
    <row r="75" spans="1:18" s="114" customFormat="1" ht="35.25" customHeight="1">
      <c r="A75" s="153"/>
      <c r="B75" s="154"/>
      <c r="C75" s="155" ph="1"/>
      <c r="D75" s="155" ph="1"/>
      <c r="E75" s="156"/>
      <c r="F75" s="157"/>
      <c r="G75" s="156"/>
      <c r="H75" s="153"/>
      <c r="I75" s="154"/>
      <c r="J75" s="155" ph="1"/>
      <c r="K75" s="155" ph="1"/>
      <c r="L75" s="156"/>
      <c r="M75" s="157"/>
      <c r="N75" s="156"/>
      <c r="Q75" s="1"/>
      <c r="R75" s="1"/>
    </row>
    <row r="76" spans="1:18" s="114" customFormat="1" ht="35.25" customHeight="1">
      <c r="A76" s="153"/>
      <c r="B76" s="154"/>
      <c r="C76" s="155" ph="1"/>
      <c r="D76" s="155" ph="1"/>
      <c r="E76" s="156"/>
      <c r="F76" s="157"/>
      <c r="G76" s="156"/>
      <c r="H76" s="153"/>
      <c r="I76" s="154"/>
      <c r="J76" s="155" ph="1"/>
      <c r="K76" s="155" ph="1"/>
      <c r="L76" s="156"/>
      <c r="M76" s="157"/>
      <c r="N76" s="156"/>
      <c r="Q76" s="1"/>
      <c r="R76" s="1"/>
    </row>
    <row r="77" spans="1:18" s="114" customFormat="1" ht="35.25" customHeight="1">
      <c r="A77" s="153"/>
      <c r="B77" s="154"/>
      <c r="C77" s="155" ph="1"/>
      <c r="D77" s="155" ph="1"/>
      <c r="E77" s="156"/>
      <c r="F77" s="157"/>
      <c r="G77" s="156"/>
      <c r="H77" s="153"/>
      <c r="I77" s="154"/>
      <c r="J77" s="155" ph="1"/>
      <c r="K77" s="155" ph="1"/>
      <c r="L77" s="156"/>
      <c r="M77" s="157"/>
      <c r="N77" s="156"/>
      <c r="Q77" s="1"/>
      <c r="R77" s="1"/>
    </row>
    <row r="78" spans="1:18" s="114" customFormat="1" ht="35.25" customHeight="1">
      <c r="A78" s="153"/>
      <c r="B78" s="154"/>
      <c r="C78" s="155" ph="1"/>
      <c r="D78" s="155" ph="1"/>
      <c r="E78" s="156"/>
      <c r="F78" s="157"/>
      <c r="G78" s="156"/>
      <c r="H78" s="153"/>
      <c r="I78" s="154"/>
      <c r="J78" s="155" ph="1"/>
      <c r="K78" s="155" ph="1"/>
      <c r="L78" s="156"/>
      <c r="M78" s="157"/>
      <c r="N78" s="156"/>
      <c r="Q78" s="1"/>
      <c r="R78" s="1"/>
    </row>
    <row r="79" spans="1:18" s="114" customFormat="1" ht="35.25" customHeight="1">
      <c r="A79" s="153"/>
      <c r="B79" s="154"/>
      <c r="C79" s="155" ph="1"/>
      <c r="D79" s="155" ph="1"/>
      <c r="E79" s="156"/>
      <c r="F79" s="157"/>
      <c r="G79" s="156"/>
      <c r="H79" s="153"/>
      <c r="I79" s="154"/>
      <c r="J79" s="155" ph="1"/>
      <c r="K79" s="155" ph="1"/>
      <c r="L79" s="156"/>
      <c r="M79" s="157"/>
      <c r="N79" s="156"/>
      <c r="Q79" s="1"/>
      <c r="R79" s="1"/>
    </row>
    <row r="80" spans="1:18" s="114" customFormat="1" ht="35.25" customHeight="1">
      <c r="A80" s="153"/>
      <c r="B80" s="154"/>
      <c r="C80" s="155" ph="1"/>
      <c r="D80" s="155" ph="1"/>
      <c r="E80" s="156"/>
      <c r="F80" s="157"/>
      <c r="G80" s="156"/>
      <c r="H80" s="153"/>
      <c r="I80" s="154"/>
      <c r="J80" s="155" ph="1"/>
      <c r="K80" s="155" ph="1"/>
      <c r="L80" s="156"/>
      <c r="M80" s="157"/>
      <c r="N80" s="156"/>
      <c r="Q80" s="1"/>
      <c r="R80" s="1"/>
    </row>
    <row r="81" spans="1:18" s="114" customFormat="1" ht="35.25" customHeight="1">
      <c r="A81" s="153"/>
      <c r="B81" s="154"/>
      <c r="C81" s="155" ph="1"/>
      <c r="D81" s="155" ph="1"/>
      <c r="E81" s="156"/>
      <c r="F81" s="157"/>
      <c r="G81" s="156"/>
      <c r="H81" s="153"/>
      <c r="I81" s="154"/>
      <c r="J81" s="155" ph="1"/>
      <c r="K81" s="155" ph="1"/>
      <c r="L81" s="156"/>
      <c r="M81" s="157"/>
      <c r="N81" s="156"/>
      <c r="Q81" s="1"/>
      <c r="R81" s="1"/>
    </row>
    <row r="82" spans="1:18" s="114" customFormat="1" ht="35.25" customHeight="1">
      <c r="A82" s="153"/>
      <c r="B82" s="154"/>
      <c r="C82" s="155" ph="1"/>
      <c r="D82" s="155" ph="1"/>
      <c r="E82" s="156"/>
      <c r="F82" s="157"/>
      <c r="G82" s="156"/>
      <c r="H82" s="153"/>
      <c r="I82" s="154"/>
      <c r="J82" s="155" ph="1"/>
      <c r="K82" s="155" ph="1"/>
      <c r="L82" s="156"/>
      <c r="M82" s="157"/>
      <c r="N82" s="156"/>
      <c r="Q82" s="1"/>
      <c r="R82" s="1"/>
    </row>
    <row r="83" spans="1:18" s="114" customFormat="1" ht="35.25" customHeight="1">
      <c r="A83" s="153"/>
      <c r="B83" s="154"/>
      <c r="C83" s="155" ph="1"/>
      <c r="D83" s="155" ph="1"/>
      <c r="E83" s="156"/>
      <c r="F83" s="157"/>
      <c r="G83" s="156"/>
      <c r="H83" s="153"/>
      <c r="I83" s="154"/>
      <c r="J83" s="155" ph="1"/>
      <c r="K83" s="155" ph="1"/>
      <c r="L83" s="156"/>
      <c r="M83" s="157"/>
      <c r="N83" s="156"/>
      <c r="Q83" s="1"/>
      <c r="R83" s="1"/>
    </row>
    <row r="84" spans="1:18" s="114" customFormat="1" ht="35.25" customHeight="1">
      <c r="A84" s="153"/>
      <c r="B84" s="154"/>
      <c r="C84" s="155" ph="1"/>
      <c r="D84" s="155" ph="1"/>
      <c r="E84" s="156"/>
      <c r="F84" s="157"/>
      <c r="G84" s="156"/>
      <c r="H84" s="153"/>
      <c r="I84" s="154"/>
      <c r="J84" s="155" ph="1"/>
      <c r="K84" s="155" ph="1"/>
      <c r="L84" s="156"/>
      <c r="M84" s="157"/>
      <c r="N84" s="156"/>
      <c r="Q84" s="1"/>
      <c r="R84" s="1"/>
    </row>
    <row r="85" spans="1:18" s="114" customFormat="1" ht="35.25" customHeight="1">
      <c r="A85" s="153"/>
      <c r="B85" s="154"/>
      <c r="C85" s="155" ph="1"/>
      <c r="D85" s="155" ph="1"/>
      <c r="E85" s="156"/>
      <c r="F85" s="157"/>
      <c r="G85" s="156"/>
      <c r="H85" s="153"/>
      <c r="I85" s="154"/>
      <c r="J85" s="155" ph="1"/>
      <c r="K85" s="155" ph="1"/>
      <c r="L85" s="156"/>
      <c r="M85" s="157"/>
      <c r="N85" s="156"/>
      <c r="Q85" s="1"/>
      <c r="R85" s="1"/>
    </row>
    <row r="86" spans="1:18" s="114" customFormat="1" ht="35.25" customHeight="1">
      <c r="A86" s="153"/>
      <c r="B86" s="154"/>
      <c r="C86" s="155" ph="1"/>
      <c r="D86" s="155" ph="1"/>
      <c r="E86" s="156"/>
      <c r="F86" s="157"/>
      <c r="G86" s="156"/>
      <c r="H86" s="153"/>
      <c r="I86" s="154"/>
      <c r="J86" s="155" ph="1"/>
      <c r="K86" s="155" ph="1"/>
      <c r="L86" s="156"/>
      <c r="M86" s="157"/>
      <c r="N86" s="156"/>
      <c r="Q86" s="1"/>
      <c r="R86" s="1"/>
    </row>
    <row r="87" spans="1:18" s="114" customFormat="1" ht="35.25" customHeight="1">
      <c r="A87" s="153"/>
      <c r="B87" s="154"/>
      <c r="C87" s="155" ph="1"/>
      <c r="D87" s="155" ph="1"/>
      <c r="E87" s="156"/>
      <c r="F87" s="157"/>
      <c r="G87" s="156"/>
      <c r="H87" s="153"/>
      <c r="I87" s="154"/>
      <c r="J87" s="155" ph="1"/>
      <c r="K87" s="155" ph="1"/>
      <c r="L87" s="156"/>
      <c r="M87" s="157"/>
      <c r="N87" s="156"/>
      <c r="Q87" s="1"/>
      <c r="R87" s="1"/>
    </row>
    <row r="88" spans="1:18" s="114" customFormat="1" ht="35.25" customHeight="1">
      <c r="A88" s="153"/>
      <c r="B88" s="154"/>
      <c r="C88" s="155" ph="1"/>
      <c r="D88" s="155" ph="1"/>
      <c r="E88" s="156"/>
      <c r="F88" s="157"/>
      <c r="G88" s="156"/>
      <c r="H88" s="153"/>
      <c r="I88" s="154"/>
      <c r="J88" s="155" ph="1"/>
      <c r="K88" s="155" ph="1"/>
      <c r="L88" s="156"/>
      <c r="M88" s="157"/>
      <c r="N88" s="156"/>
      <c r="Q88" s="1"/>
      <c r="R88" s="1"/>
    </row>
    <row r="89" spans="1:18" s="114" customFormat="1" ht="35.25" customHeight="1">
      <c r="A89" s="153"/>
      <c r="B89" s="154"/>
      <c r="C89" s="155" ph="1"/>
      <c r="D89" s="155" ph="1"/>
      <c r="E89" s="156"/>
      <c r="F89" s="157"/>
      <c r="G89" s="156"/>
      <c r="H89" s="153"/>
      <c r="I89" s="154"/>
      <c r="J89" s="155" ph="1"/>
      <c r="K89" s="155" ph="1"/>
      <c r="L89" s="156"/>
      <c r="M89" s="157"/>
      <c r="N89" s="156"/>
      <c r="Q89" s="1"/>
      <c r="R89" s="1"/>
    </row>
    <row r="90" spans="1:18" s="114" customFormat="1" ht="35.25" customHeight="1">
      <c r="A90" s="153"/>
      <c r="B90" s="154"/>
      <c r="C90" s="155" ph="1"/>
      <c r="D90" s="155" ph="1"/>
      <c r="E90" s="156"/>
      <c r="F90" s="157"/>
      <c r="G90" s="156"/>
      <c r="H90" s="153"/>
      <c r="I90" s="154"/>
      <c r="J90" s="155" ph="1"/>
      <c r="K90" s="155" ph="1"/>
      <c r="L90" s="156"/>
      <c r="M90" s="157"/>
      <c r="N90" s="156"/>
      <c r="Q90" s="1"/>
      <c r="R90" s="1"/>
    </row>
    <row r="91" spans="1:18" s="114" customFormat="1" ht="35.25" customHeight="1">
      <c r="A91" s="153"/>
      <c r="B91" s="154"/>
      <c r="C91" s="155" ph="1"/>
      <c r="D91" s="155" ph="1"/>
      <c r="E91" s="156"/>
      <c r="F91" s="157"/>
      <c r="G91" s="156"/>
      <c r="H91" s="153"/>
      <c r="I91" s="154"/>
      <c r="J91" s="155" ph="1"/>
      <c r="K91" s="155" ph="1"/>
      <c r="L91" s="156"/>
      <c r="M91" s="157"/>
      <c r="N91" s="156"/>
      <c r="Q91" s="1"/>
      <c r="R91" s="1"/>
    </row>
    <row r="92" spans="1:18" s="114" customFormat="1" ht="35.25" customHeight="1">
      <c r="A92" s="153"/>
      <c r="B92" s="154"/>
      <c r="C92" s="155" ph="1"/>
      <c r="D92" s="155" ph="1"/>
      <c r="E92" s="156"/>
      <c r="F92" s="157"/>
      <c r="G92" s="156"/>
      <c r="H92" s="153"/>
      <c r="I92" s="154"/>
      <c r="J92" s="155" ph="1"/>
      <c r="K92" s="155" ph="1"/>
      <c r="L92" s="156"/>
      <c r="M92" s="157"/>
      <c r="N92" s="156"/>
      <c r="Q92" s="1"/>
      <c r="R92" s="1"/>
    </row>
    <row r="93" spans="1:18" s="114" customFormat="1" ht="35.25" customHeight="1">
      <c r="A93" s="153"/>
      <c r="B93" s="154"/>
      <c r="C93" s="155" ph="1"/>
      <c r="D93" s="155" ph="1"/>
      <c r="E93" s="156"/>
      <c r="F93" s="157"/>
      <c r="G93" s="156"/>
      <c r="H93" s="153"/>
      <c r="I93" s="154"/>
      <c r="J93" s="155" ph="1"/>
      <c r="K93" s="155" ph="1"/>
      <c r="L93" s="156"/>
      <c r="M93" s="157"/>
      <c r="N93" s="156"/>
      <c r="Q93" s="1"/>
      <c r="R93" s="1"/>
    </row>
    <row r="94" spans="1:18" s="114" customFormat="1" ht="35.25" customHeight="1">
      <c r="A94" s="153"/>
      <c r="B94" s="154"/>
      <c r="C94" s="155" ph="1"/>
      <c r="D94" s="155" ph="1"/>
      <c r="E94" s="156"/>
      <c r="F94" s="157"/>
      <c r="G94" s="156"/>
      <c r="H94" s="153"/>
      <c r="I94" s="154"/>
      <c r="J94" s="155" ph="1"/>
      <c r="K94" s="155" ph="1"/>
      <c r="L94" s="156"/>
      <c r="M94" s="157"/>
      <c r="N94" s="156"/>
      <c r="Q94" s="1"/>
      <c r="R94" s="1"/>
    </row>
    <row r="95" spans="1:18" s="114" customFormat="1" ht="35.25" customHeight="1">
      <c r="A95" s="153"/>
      <c r="B95" s="154"/>
      <c r="C95" s="155" ph="1"/>
      <c r="D95" s="155" ph="1"/>
      <c r="E95" s="156"/>
      <c r="F95" s="157"/>
      <c r="G95" s="156"/>
      <c r="H95" s="153"/>
      <c r="I95" s="154"/>
      <c r="J95" s="155" ph="1"/>
      <c r="K95" s="155" ph="1"/>
      <c r="L95" s="156"/>
      <c r="M95" s="157"/>
      <c r="N95" s="156"/>
      <c r="Q95" s="1"/>
      <c r="R95" s="1"/>
    </row>
    <row r="96" spans="1:18" s="114" customFormat="1" ht="35.25" customHeight="1">
      <c r="A96" s="153"/>
      <c r="B96" s="154"/>
      <c r="C96" s="155" ph="1"/>
      <c r="D96" s="155" ph="1"/>
      <c r="E96" s="156"/>
      <c r="F96" s="157"/>
      <c r="G96" s="156"/>
      <c r="H96" s="153"/>
      <c r="I96" s="154"/>
      <c r="J96" s="155" ph="1"/>
      <c r="K96" s="155" ph="1"/>
      <c r="L96" s="156"/>
      <c r="M96" s="157"/>
      <c r="N96" s="156"/>
      <c r="Q96" s="36"/>
      <c r="R96" s="36"/>
    </row>
    <row r="97" spans="1:18" s="114" customFormat="1" ht="35.25" customHeight="1">
      <c r="A97" s="153"/>
      <c r="B97" s="154"/>
      <c r="C97" s="155" ph="1"/>
      <c r="D97" s="155" ph="1"/>
      <c r="E97" s="156"/>
      <c r="F97" s="157"/>
      <c r="G97" s="156"/>
      <c r="H97" s="153"/>
      <c r="I97" s="154"/>
      <c r="J97" s="155" ph="1"/>
      <c r="K97" s="155" ph="1"/>
      <c r="L97" s="156"/>
      <c r="M97" s="157"/>
      <c r="N97" s="156"/>
      <c r="Q97" s="36"/>
      <c r="R97" s="36"/>
    </row>
    <row r="98" spans="1:18" s="114" customFormat="1" ht="35.25" customHeight="1">
      <c r="A98" s="153"/>
      <c r="B98" s="154"/>
      <c r="C98" s="155" ph="1"/>
      <c r="D98" s="155" ph="1"/>
      <c r="E98" s="156"/>
      <c r="F98" s="157"/>
      <c r="G98" s="156"/>
      <c r="H98" s="153"/>
      <c r="I98" s="154"/>
      <c r="J98" s="155" ph="1"/>
      <c r="K98" s="155" ph="1"/>
      <c r="L98" s="156"/>
      <c r="M98" s="157"/>
      <c r="N98" s="156"/>
      <c r="Q98" s="36"/>
      <c r="R98" s="36"/>
    </row>
    <row r="99" spans="1:18" s="114" customFormat="1" ht="35.25" customHeight="1">
      <c r="A99" s="153"/>
      <c r="B99" s="154"/>
      <c r="C99" s="155" ph="1"/>
      <c r="D99" s="155" ph="1"/>
      <c r="E99" s="156"/>
      <c r="F99" s="157"/>
      <c r="G99" s="156"/>
      <c r="H99" s="153"/>
      <c r="I99" s="154"/>
      <c r="J99" s="155" ph="1"/>
      <c r="K99" s="155" ph="1"/>
      <c r="L99" s="156"/>
      <c r="M99" s="157"/>
      <c r="N99" s="156"/>
      <c r="Q99" s="36"/>
      <c r="R99" s="36"/>
    </row>
    <row r="100" spans="1:18" s="114" customFormat="1" ht="35.25" customHeight="1">
      <c r="A100" s="153"/>
      <c r="B100" s="154"/>
      <c r="C100" s="155" ph="1"/>
      <c r="D100" s="155" ph="1"/>
      <c r="E100" s="156"/>
      <c r="F100" s="157"/>
      <c r="G100" s="156"/>
      <c r="H100" s="153"/>
      <c r="I100" s="154"/>
      <c r="J100" s="155" ph="1"/>
      <c r="K100" s="155" ph="1"/>
      <c r="L100" s="156"/>
      <c r="M100" s="157"/>
      <c r="N100" s="156"/>
      <c r="Q100" s="36"/>
      <c r="R100" s="36"/>
    </row>
    <row r="101" spans="1:18" s="114" customFormat="1" ht="35.25" customHeight="1">
      <c r="A101" s="153"/>
      <c r="B101" s="154"/>
      <c r="C101" s="155" ph="1"/>
      <c r="D101" s="155" ph="1"/>
      <c r="E101" s="156"/>
      <c r="F101" s="157"/>
      <c r="G101" s="156"/>
      <c r="H101" s="153"/>
      <c r="I101" s="154"/>
      <c r="J101" s="155" ph="1"/>
      <c r="K101" s="155" ph="1"/>
      <c r="L101" s="156"/>
      <c r="M101" s="157"/>
      <c r="N101" s="156"/>
      <c r="Q101" s="36"/>
      <c r="R101" s="36"/>
    </row>
    <row r="102" spans="1:18" s="114" customFormat="1" ht="35.25" customHeight="1">
      <c r="A102" s="153"/>
      <c r="B102" s="154"/>
      <c r="C102" s="155" ph="1"/>
      <c r="D102" s="155" ph="1"/>
      <c r="E102" s="156"/>
      <c r="F102" s="157"/>
      <c r="G102" s="156"/>
      <c r="H102" s="153"/>
      <c r="I102" s="154"/>
      <c r="J102" s="155" ph="1"/>
      <c r="K102" s="155" ph="1"/>
      <c r="L102" s="156"/>
      <c r="M102" s="157"/>
      <c r="N102" s="156"/>
      <c r="Q102" s="36"/>
      <c r="R102" s="36"/>
    </row>
    <row r="103" spans="1:18" s="114" customFormat="1" ht="35.25" customHeight="1">
      <c r="A103" s="153"/>
      <c r="B103" s="154"/>
      <c r="C103" s="155" ph="1"/>
      <c r="D103" s="155" ph="1"/>
      <c r="E103" s="156"/>
      <c r="F103" s="157"/>
      <c r="G103" s="156"/>
      <c r="H103" s="153"/>
      <c r="I103" s="154"/>
      <c r="J103" s="155" ph="1"/>
      <c r="K103" s="155" ph="1"/>
      <c r="L103" s="156"/>
      <c r="M103" s="157"/>
      <c r="N103" s="156"/>
      <c r="Q103" s="36"/>
      <c r="R103" s="36"/>
    </row>
    <row r="104" spans="1:18" s="114" customFormat="1" ht="35.25" customHeight="1">
      <c r="A104" s="153"/>
      <c r="B104" s="154"/>
      <c r="C104" s="155" ph="1"/>
      <c r="D104" s="155" ph="1"/>
      <c r="E104" s="156"/>
      <c r="F104" s="157"/>
      <c r="G104" s="156"/>
      <c r="H104" s="153"/>
      <c r="I104" s="154"/>
      <c r="J104" s="155" ph="1"/>
      <c r="K104" s="155" ph="1"/>
      <c r="L104" s="156"/>
      <c r="M104" s="157"/>
      <c r="N104" s="156"/>
      <c r="Q104" s="36"/>
      <c r="R104" s="36"/>
    </row>
    <row r="105" spans="1:18" s="114" customFormat="1" ht="35.25" customHeight="1">
      <c r="A105" s="153"/>
      <c r="B105" s="154"/>
      <c r="C105" s="155" ph="1"/>
      <c r="D105" s="155" ph="1"/>
      <c r="E105" s="156"/>
      <c r="F105" s="157"/>
      <c r="G105" s="156"/>
      <c r="H105" s="153"/>
      <c r="I105" s="154"/>
      <c r="J105" s="155" ph="1"/>
      <c r="K105" s="155" ph="1"/>
      <c r="L105" s="156"/>
      <c r="M105" s="157"/>
      <c r="N105" s="156"/>
      <c r="Q105" s="36"/>
      <c r="R105" s="36"/>
    </row>
    <row r="106" spans="1:18" s="114" customFormat="1" ht="35.25" customHeight="1">
      <c r="A106" s="153"/>
      <c r="B106" s="154"/>
      <c r="C106" s="155" ph="1"/>
      <c r="D106" s="155" ph="1"/>
      <c r="E106" s="156"/>
      <c r="F106" s="157"/>
      <c r="G106" s="156"/>
      <c r="H106" s="153"/>
      <c r="I106" s="154"/>
      <c r="J106" s="155" ph="1"/>
      <c r="K106" s="155" ph="1"/>
      <c r="L106" s="156"/>
      <c r="M106" s="157"/>
      <c r="N106" s="156"/>
      <c r="Q106" s="36"/>
      <c r="R106" s="36"/>
    </row>
    <row r="107" spans="1:18" s="114" customFormat="1" ht="35.25" customHeight="1">
      <c r="A107" s="153"/>
      <c r="B107" s="154"/>
      <c r="C107" s="155" ph="1"/>
      <c r="D107" s="155" ph="1"/>
      <c r="E107" s="156"/>
      <c r="F107" s="157"/>
      <c r="G107" s="156"/>
      <c r="H107" s="153"/>
      <c r="I107" s="154"/>
      <c r="J107" s="155" ph="1"/>
      <c r="K107" s="155" ph="1"/>
      <c r="L107" s="156"/>
      <c r="M107" s="157"/>
      <c r="N107" s="156"/>
      <c r="Q107" s="36"/>
      <c r="R107" s="36"/>
    </row>
    <row r="108" spans="1:18" ht="32.25" customHeight="1">
      <c r="A108" s="158"/>
      <c r="B108" s="159"/>
      <c r="C108" s="159"/>
      <c r="D108" s="159"/>
      <c r="E108" s="160"/>
      <c r="H108" s="158"/>
      <c r="I108" s="159"/>
      <c r="J108" s="159"/>
      <c r="K108" s="159"/>
      <c r="L108" s="160"/>
    </row>
    <row r="109" spans="1:18" ht="32.25" customHeight="1">
      <c r="A109" s="158"/>
      <c r="H109" s="158"/>
    </row>
    <row r="110" spans="1:18" ht="32.25" customHeight="1"/>
    <row r="111" spans="1:18" ht="32.25" customHeight="1"/>
    <row r="112" spans="1:18" ht="32.25" customHeight="1"/>
    <row r="113" ht="32.25" customHeight="1"/>
    <row r="114" ht="32.25" customHeight="1"/>
    <row r="115" ht="32.25" customHeight="1"/>
    <row r="116" ht="32.25" customHeight="1"/>
    <row r="117" ht="32.25" customHeight="1"/>
    <row r="118" ht="32.25" customHeight="1"/>
    <row r="119" ht="32.25" customHeight="1"/>
    <row r="120" ht="32.25" customHeight="1"/>
    <row r="121" ht="32.25" customHeight="1"/>
    <row r="122" ht="32.25" customHeight="1"/>
    <row r="123" ht="32.25" customHeight="1"/>
    <row r="124" ht="32.25" customHeight="1"/>
    <row r="125" ht="32.25" customHeight="1"/>
    <row r="126" ht="32.25" customHeight="1"/>
    <row r="127" ht="32.25" customHeight="1"/>
    <row r="128" ht="32.25" customHeight="1"/>
    <row r="129" ht="32.25" customHeight="1"/>
    <row r="130" ht="32.25" customHeight="1"/>
    <row r="131" ht="32.25" customHeight="1"/>
    <row r="132" ht="32.25" customHeight="1"/>
    <row r="133" ht="32.25" customHeight="1"/>
    <row r="134" ht="32.25" customHeight="1"/>
    <row r="135" ht="32.25" customHeight="1"/>
    <row r="136" ht="32.25" customHeight="1"/>
    <row r="137" ht="32.25" customHeight="1"/>
    <row r="138" ht="32.25" customHeight="1"/>
    <row r="139" ht="32.25" customHeight="1"/>
    <row r="140" ht="32.25" customHeight="1"/>
    <row r="141" ht="32.25" customHeight="1"/>
    <row r="142" ht="32.25" customHeight="1"/>
    <row r="143" ht="32.25" customHeight="1"/>
    <row r="144" ht="32.25" customHeight="1"/>
    <row r="145" ht="32.25" customHeight="1"/>
    <row r="146" ht="32.25" customHeight="1"/>
    <row r="147" ht="32.25" customHeight="1"/>
    <row r="148" ht="32.25" customHeight="1"/>
    <row r="149" ht="32.25" customHeight="1"/>
    <row r="150" ht="32.25" customHeight="1"/>
    <row r="151" ht="32.25" customHeight="1"/>
    <row r="152" ht="32.25" customHeight="1"/>
    <row r="153" ht="32.25" customHeight="1"/>
    <row r="154" ht="32.25" customHeight="1"/>
    <row r="155" ht="32.25" customHeight="1"/>
    <row r="156" ht="32.25" customHeight="1"/>
    <row r="157" ht="32.25" customHeight="1"/>
    <row r="158" ht="32.25" customHeight="1"/>
    <row r="159" ht="32.25" customHeight="1"/>
    <row r="160" ht="32.25" customHeight="1"/>
  </sheetData>
  <mergeCells count="17">
    <mergeCell ref="L4:L5"/>
    <mergeCell ref="M4:M5"/>
    <mergeCell ref="N4:N5"/>
    <mergeCell ref="A1:N1"/>
    <mergeCell ref="A2:B2"/>
    <mergeCell ref="C2:E2"/>
    <mergeCell ref="A4:A5"/>
    <mergeCell ref="B4:B5"/>
    <mergeCell ref="C4:D4"/>
    <mergeCell ref="E4:E5"/>
    <mergeCell ref="F4:F5"/>
    <mergeCell ref="G4:G5"/>
    <mergeCell ref="L2:M2"/>
    <mergeCell ref="H2:I2"/>
    <mergeCell ref="H4:H5"/>
    <mergeCell ref="I4:I5"/>
    <mergeCell ref="J4:K4"/>
  </mergeCells>
  <phoneticPr fontId="26"/>
  <printOptions gridLinesSet="0"/>
  <pageMargins left="0.43307086614173229" right="0.23622047244094491" top="0.74803149606299213" bottom="0.74803149606299213" header="0.31496062992125984" footer="0.31496062992125984"/>
  <pageSetup paperSize="9" scale="79" fitToHeight="0" orientation="portrait" horizontalDpi="4294967294" copies="25" r:id="rId1"/>
  <headerFooter alignWithMargins="0">
    <oddFooter>&amp;C&amp;P</oddFooter>
  </headerFooter>
  <rowBreaks count="1" manualBreakCount="1">
    <brk id="30"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6"/>
  <sheetViews>
    <sheetView view="pageBreakPreview" zoomScale="85" zoomScaleNormal="85" zoomScaleSheetLayoutView="85" workbookViewId="0">
      <selection activeCell="C26" sqref="C26"/>
    </sheetView>
  </sheetViews>
  <sheetFormatPr defaultColWidth="9" defaultRowHeight="13.5"/>
  <cols>
    <col min="1" max="1" width="9" style="3"/>
    <col min="2" max="2" width="4.5" style="3" customWidth="1"/>
    <col min="3" max="4" width="9.875" style="3" customWidth="1"/>
    <col min="5" max="5" width="16.875" style="3" customWidth="1"/>
    <col min="6" max="9" width="9.875" style="3" customWidth="1"/>
    <col min="10" max="16384" width="9" style="3"/>
  </cols>
  <sheetData>
    <row r="1" spans="1:9" ht="24" customHeight="1">
      <c r="A1" s="229" t="s">
        <v>195</v>
      </c>
      <c r="B1" s="229"/>
      <c r="C1" s="229"/>
      <c r="D1" s="229"/>
      <c r="E1" s="229"/>
      <c r="F1" s="229"/>
      <c r="G1" s="229"/>
      <c r="H1" s="229"/>
      <c r="I1" s="229"/>
    </row>
    <row r="2" spans="1:9" ht="9" customHeight="1" thickBot="1">
      <c r="A2" s="4"/>
      <c r="B2" s="4"/>
      <c r="C2" s="4"/>
      <c r="D2" s="4"/>
      <c r="E2" s="4"/>
      <c r="F2" s="4"/>
      <c r="G2" s="4"/>
      <c r="H2" s="4"/>
      <c r="I2" s="4"/>
    </row>
    <row r="3" spans="1:9" ht="24.75" customHeight="1" thickBot="1">
      <c r="A3" s="245" t="s">
        <v>40</v>
      </c>
      <c r="B3" s="246"/>
      <c r="C3" s="237" t="str">
        <f>IF(入力!C2="","",入力!C2)</f>
        <v/>
      </c>
      <c r="D3" s="238"/>
      <c r="E3" s="238"/>
      <c r="F3" s="238"/>
      <c r="G3" s="239"/>
    </row>
    <row r="4" spans="1:9" ht="24.75" customHeight="1" thickBot="1">
      <c r="A4" s="245" t="s">
        <v>20</v>
      </c>
      <c r="B4" s="246"/>
      <c r="C4" s="237" t="str">
        <f>IF(入力!L2="","",入力!L2)</f>
        <v/>
      </c>
      <c r="D4" s="239"/>
      <c r="E4" s="39"/>
      <c r="F4" s="5"/>
      <c r="G4" s="5"/>
    </row>
    <row r="5" spans="1:9" ht="11.25" customHeight="1">
      <c r="A5" s="2"/>
      <c r="B5" s="2"/>
      <c r="C5" s="5"/>
      <c r="D5" s="5"/>
      <c r="E5" s="5"/>
      <c r="F5" s="5"/>
      <c r="G5" s="5"/>
    </row>
    <row r="6" spans="1:9" ht="20.25" customHeight="1">
      <c r="A6" s="233" t="s">
        <v>158</v>
      </c>
      <c r="B6" s="233"/>
      <c r="C6" s="233"/>
      <c r="D6" s="233"/>
      <c r="E6" s="233"/>
      <c r="F6" s="233"/>
      <c r="G6" s="233"/>
      <c r="H6" s="233"/>
      <c r="I6" s="233"/>
    </row>
    <row r="7" spans="1:9" ht="20.25" customHeight="1">
      <c r="A7" s="172" t="s">
        <v>39</v>
      </c>
      <c r="B7" s="173"/>
      <c r="C7" s="173"/>
      <c r="D7" s="173"/>
      <c r="E7" s="173"/>
      <c r="F7" s="173"/>
      <c r="G7" s="173"/>
      <c r="H7" s="173"/>
      <c r="I7" s="173"/>
    </row>
    <row r="8" spans="1:9" ht="20.25" customHeight="1">
      <c r="A8" s="172" t="s">
        <v>159</v>
      </c>
      <c r="B8" s="173"/>
      <c r="C8" s="173"/>
      <c r="D8" s="173"/>
      <c r="E8" s="173"/>
      <c r="F8" s="173"/>
      <c r="G8" s="173"/>
      <c r="H8" s="173"/>
      <c r="I8" s="173"/>
    </row>
    <row r="9" spans="1:9" ht="14.25" thickBot="1"/>
    <row r="10" spans="1:9" s="1" customFormat="1" ht="29.25" customHeight="1" thickBot="1">
      <c r="C10" s="234" t="s">
        <v>36</v>
      </c>
      <c r="D10" s="235"/>
      <c r="E10" s="235"/>
      <c r="F10" s="235"/>
      <c r="G10" s="235"/>
      <c r="H10" s="235"/>
      <c r="I10" s="236"/>
    </row>
    <row r="11" spans="1:9" s="6" customFormat="1" ht="21" customHeight="1">
      <c r="C11" s="240" t="s">
        <v>23</v>
      </c>
      <c r="D11" s="52" t="s">
        <v>24</v>
      </c>
      <c r="E11" s="52" t="s">
        <v>21</v>
      </c>
      <c r="F11" s="52" t="s">
        <v>24</v>
      </c>
      <c r="G11" s="52" t="s">
        <v>35</v>
      </c>
      <c r="H11" s="247" t="s">
        <v>34</v>
      </c>
      <c r="I11" s="248"/>
    </row>
    <row r="12" spans="1:9" s="6" customFormat="1" ht="21" customHeight="1">
      <c r="C12" s="241"/>
      <c r="D12" s="7">
        <v>1</v>
      </c>
      <c r="E12" s="7" t="s">
        <v>25</v>
      </c>
      <c r="F12" s="230"/>
      <c r="G12" s="8">
        <v>20000</v>
      </c>
      <c r="H12" s="220" t="str">
        <f>IF(F12="","",IF(F12=1,G12,IF(F12=2,G13,0)))</f>
        <v/>
      </c>
      <c r="I12" s="221"/>
    </row>
    <row r="13" spans="1:9" s="6" customFormat="1" ht="21" customHeight="1">
      <c r="C13" s="241"/>
      <c r="D13" s="7">
        <v>2</v>
      </c>
      <c r="E13" s="7" t="s">
        <v>26</v>
      </c>
      <c r="F13" s="231"/>
      <c r="G13" s="7">
        <v>13000</v>
      </c>
      <c r="H13" s="220"/>
      <c r="I13" s="221"/>
    </row>
    <row r="14" spans="1:9" s="6" customFormat="1" ht="21" customHeight="1" thickBot="1">
      <c r="C14" s="242"/>
      <c r="D14" s="9">
        <v>3</v>
      </c>
      <c r="E14" s="177" t="s">
        <v>181</v>
      </c>
      <c r="F14" s="232"/>
      <c r="G14" s="9">
        <v>0</v>
      </c>
      <c r="H14" s="222"/>
      <c r="I14" s="223"/>
    </row>
    <row r="15" spans="1:9" s="6" customFormat="1" ht="21" customHeight="1" thickBot="1">
      <c r="C15" s="10" t="s">
        <v>38</v>
      </c>
      <c r="D15" s="217" t="s">
        <v>37</v>
      </c>
      <c r="E15" s="217"/>
      <c r="F15" s="40" t="s">
        <v>22</v>
      </c>
      <c r="G15" s="40" t="s">
        <v>35</v>
      </c>
      <c r="H15" s="224" t="s">
        <v>34</v>
      </c>
      <c r="I15" s="225"/>
    </row>
    <row r="16" spans="1:9" s="6" customFormat="1" ht="21" customHeight="1" thickTop="1">
      <c r="C16" s="11" t="s">
        <v>28</v>
      </c>
      <c r="D16" s="227" t="s">
        <v>27</v>
      </c>
      <c r="E16" s="227"/>
      <c r="F16" s="12"/>
      <c r="G16" s="8">
        <v>30000</v>
      </c>
      <c r="H16" s="220" t="str">
        <f t="shared" ref="H16:H22" si="0">IF(F16="","",F16*G16)</f>
        <v/>
      </c>
      <c r="I16" s="221"/>
    </row>
    <row r="17" spans="1:9" s="6" customFormat="1" ht="21" customHeight="1">
      <c r="C17" s="218" t="s">
        <v>29</v>
      </c>
      <c r="D17" s="226" t="s">
        <v>90</v>
      </c>
      <c r="E17" s="226"/>
      <c r="F17" s="13"/>
      <c r="G17" s="7">
        <v>6000</v>
      </c>
      <c r="H17" s="220" t="str">
        <f t="shared" si="0"/>
        <v/>
      </c>
      <c r="I17" s="221"/>
    </row>
    <row r="18" spans="1:9" s="6" customFormat="1" ht="21" customHeight="1">
      <c r="C18" s="219"/>
      <c r="D18" s="226" t="s">
        <v>91</v>
      </c>
      <c r="E18" s="226"/>
      <c r="F18" s="13"/>
      <c r="G18" s="7">
        <v>4000</v>
      </c>
      <c r="H18" s="220" t="str">
        <f>IF(F18="","",F18*G18)</f>
        <v/>
      </c>
      <c r="I18" s="221"/>
    </row>
    <row r="19" spans="1:9" s="6" customFormat="1" ht="21" customHeight="1">
      <c r="C19" s="243" t="s">
        <v>30</v>
      </c>
      <c r="D19" s="226" t="s">
        <v>41</v>
      </c>
      <c r="E19" s="226"/>
      <c r="F19" s="13"/>
      <c r="G19" s="7">
        <v>3000</v>
      </c>
      <c r="H19" s="220" t="str">
        <f t="shared" si="0"/>
        <v/>
      </c>
      <c r="I19" s="221"/>
    </row>
    <row r="20" spans="1:9" s="6" customFormat="1" ht="21" customHeight="1">
      <c r="C20" s="243"/>
      <c r="D20" s="226" t="s">
        <v>31</v>
      </c>
      <c r="E20" s="226"/>
      <c r="F20" s="13"/>
      <c r="G20" s="7">
        <v>3000</v>
      </c>
      <c r="H20" s="220" t="str">
        <f t="shared" si="0"/>
        <v/>
      </c>
      <c r="I20" s="221"/>
    </row>
    <row r="21" spans="1:9" s="6" customFormat="1" ht="21" customHeight="1">
      <c r="C21" s="243"/>
      <c r="D21" s="226" t="s">
        <v>32</v>
      </c>
      <c r="E21" s="226"/>
      <c r="F21" s="13"/>
      <c r="G21" s="7">
        <v>3000</v>
      </c>
      <c r="H21" s="220" t="str">
        <f t="shared" si="0"/>
        <v/>
      </c>
      <c r="I21" s="221"/>
    </row>
    <row r="22" spans="1:9" s="6" customFormat="1" ht="21" customHeight="1" thickBot="1">
      <c r="C22" s="244"/>
      <c r="D22" s="228" t="s">
        <v>33</v>
      </c>
      <c r="E22" s="228"/>
      <c r="F22" s="14"/>
      <c r="G22" s="9">
        <v>2000</v>
      </c>
      <c r="H22" s="222" t="str">
        <f t="shared" si="0"/>
        <v/>
      </c>
      <c r="I22" s="223"/>
    </row>
    <row r="23" spans="1:9" s="1" customFormat="1" ht="36.75" customHeight="1" thickBot="1">
      <c r="D23" s="252" t="s">
        <v>57</v>
      </c>
      <c r="E23" s="253"/>
      <c r="F23" s="253"/>
      <c r="G23" s="254" t="str">
        <f>IF(H12="","",SUM(H12:I22))</f>
        <v/>
      </c>
      <c r="H23" s="254"/>
      <c r="I23" s="255"/>
    </row>
    <row r="24" spans="1:9" s="1" customFormat="1" ht="20.25" customHeight="1">
      <c r="A24" s="72"/>
      <c r="B24" s="72"/>
      <c r="C24" s="72"/>
      <c r="D24" s="41"/>
      <c r="E24" s="41"/>
      <c r="F24" s="41"/>
      <c r="G24" s="41"/>
      <c r="H24" s="41"/>
      <c r="I24" s="41"/>
    </row>
    <row r="25" spans="1:9" s="1" customFormat="1" ht="20.25" customHeight="1">
      <c r="A25" s="72"/>
      <c r="B25" s="73"/>
      <c r="C25" s="174" t="s">
        <v>204</v>
      </c>
      <c r="D25" s="41"/>
      <c r="E25" s="41"/>
      <c r="F25" s="41"/>
      <c r="G25" s="41"/>
      <c r="H25" s="41"/>
      <c r="I25" s="41"/>
    </row>
    <row r="26" spans="1:9" s="1" customFormat="1" ht="6.75" customHeight="1">
      <c r="A26" s="34"/>
      <c r="B26" s="34"/>
      <c r="C26" s="6"/>
    </row>
    <row r="27" spans="1:9" s="1" customFormat="1" ht="18" customHeight="1" thickBot="1">
      <c r="A27" s="83" t="s">
        <v>42</v>
      </c>
      <c r="B27" s="6"/>
      <c r="C27" s="6"/>
    </row>
    <row r="28" spans="1:9" s="1" customFormat="1" ht="18" customHeight="1" thickBot="1">
      <c r="B28" s="15"/>
      <c r="C28" s="16" t="s">
        <v>33</v>
      </c>
      <c r="D28" s="17" t="s">
        <v>32</v>
      </c>
      <c r="E28" s="17" t="s">
        <v>31</v>
      </c>
      <c r="F28" s="17" t="s">
        <v>43</v>
      </c>
      <c r="G28" s="17" t="s">
        <v>29</v>
      </c>
      <c r="H28" s="18" t="s">
        <v>28</v>
      </c>
      <c r="I28" s="19" t="s">
        <v>46</v>
      </c>
    </row>
    <row r="29" spans="1:9" s="1" customFormat="1" ht="18" customHeight="1" thickTop="1">
      <c r="B29" s="20" t="s">
        <v>44</v>
      </c>
      <c r="C29" s="21"/>
      <c r="D29" s="22"/>
      <c r="E29" s="22"/>
      <c r="F29" s="22"/>
      <c r="G29" s="22"/>
      <c r="H29" s="23"/>
      <c r="I29" s="24" t="str">
        <f>IF(SUM(C29:H29)=0,"",SUM(C29:H29))</f>
        <v/>
      </c>
    </row>
    <row r="30" spans="1:9" s="1" customFormat="1" ht="18" customHeight="1" thickBot="1">
      <c r="B30" s="25" t="s">
        <v>45</v>
      </c>
      <c r="C30" s="26"/>
      <c r="D30" s="27"/>
      <c r="E30" s="27"/>
      <c r="F30" s="27"/>
      <c r="G30" s="27"/>
      <c r="H30" s="28"/>
      <c r="I30" s="29" t="str">
        <f>IF(SUM(C30:H30)=0,"",SUM(C30:H30))</f>
        <v/>
      </c>
    </row>
    <row r="31" spans="1:9" s="1" customFormat="1" ht="18" customHeight="1" thickBot="1">
      <c r="B31" s="30" t="s">
        <v>46</v>
      </c>
      <c r="C31" s="31" t="str">
        <f t="shared" ref="C31:I31" si="1">IF(SUM(C29:C30)=0,"",SUM(C29:C30))</f>
        <v/>
      </c>
      <c r="D31" s="32" t="str">
        <f t="shared" si="1"/>
        <v/>
      </c>
      <c r="E31" s="32" t="str">
        <f t="shared" si="1"/>
        <v/>
      </c>
      <c r="F31" s="32" t="str">
        <f t="shared" si="1"/>
        <v/>
      </c>
      <c r="G31" s="32" t="str">
        <f t="shared" si="1"/>
        <v/>
      </c>
      <c r="H31" s="32" t="str">
        <f t="shared" si="1"/>
        <v/>
      </c>
      <c r="I31" s="35" t="str">
        <f t="shared" si="1"/>
        <v/>
      </c>
    </row>
    <row r="32" spans="1:9" s="1" customFormat="1" ht="48" customHeight="1" thickTop="1">
      <c r="A32" s="268" t="str">
        <f>IF(SUM(F16:F22)=I31,"","登録数と調査票の人数が違います。ご確認ください。")</f>
        <v>登録数と調査票の人数が違います。ご確認ください。</v>
      </c>
      <c r="B32" s="268"/>
      <c r="C32" s="268"/>
      <c r="D32" s="268"/>
      <c r="E32" s="268"/>
      <c r="F32" s="268"/>
      <c r="G32" s="268"/>
      <c r="H32" s="268"/>
      <c r="I32" s="268"/>
    </row>
    <row r="33" spans="1:12" s="1" customFormat="1" ht="24" customHeight="1" thickBot="1">
      <c r="A33" s="74" t="s">
        <v>47</v>
      </c>
      <c r="B33" s="75"/>
      <c r="C33" s="75"/>
      <c r="D33" s="75"/>
      <c r="E33" s="75"/>
      <c r="F33" s="75"/>
      <c r="G33" s="75"/>
      <c r="H33" s="75"/>
      <c r="I33" s="75"/>
      <c r="J33" s="33"/>
      <c r="K33" s="33"/>
      <c r="L33" s="33"/>
    </row>
    <row r="34" spans="1:12" s="1" customFormat="1" ht="24" customHeight="1">
      <c r="A34" s="76" t="s">
        <v>19</v>
      </c>
      <c r="B34" s="256" t="str">
        <f>IF(C3="","",C3)</f>
        <v/>
      </c>
      <c r="C34" s="256"/>
      <c r="D34" s="256"/>
      <c r="E34" s="256"/>
      <c r="F34" s="256"/>
      <c r="G34" s="256"/>
      <c r="H34" s="256"/>
      <c r="I34" s="257"/>
      <c r="J34" s="33"/>
      <c r="K34" s="33"/>
      <c r="L34" s="33"/>
    </row>
    <row r="35" spans="1:12" s="1" customFormat="1" ht="24" customHeight="1">
      <c r="A35" s="77" t="s">
        <v>48</v>
      </c>
      <c r="B35" s="258" t="str">
        <f>IF(入力!H2="","",入力!H2)</f>
        <v/>
      </c>
      <c r="C35" s="259"/>
      <c r="D35" s="259"/>
      <c r="E35" s="259"/>
      <c r="F35" s="78" t="s">
        <v>55</v>
      </c>
      <c r="G35" s="261"/>
      <c r="H35" s="262"/>
      <c r="I35" s="263"/>
      <c r="J35" s="33"/>
      <c r="K35" s="33"/>
      <c r="L35" s="33"/>
    </row>
    <row r="36" spans="1:12" s="1" customFormat="1" ht="24" customHeight="1">
      <c r="A36" s="77" t="s">
        <v>52</v>
      </c>
      <c r="B36" s="267"/>
      <c r="C36" s="267"/>
      <c r="D36" s="267"/>
      <c r="E36" s="260" t="s">
        <v>58</v>
      </c>
      <c r="F36" s="260"/>
      <c r="G36" s="79" t="s">
        <v>49</v>
      </c>
      <c r="H36" s="80" t="s">
        <v>50</v>
      </c>
      <c r="I36" s="81" t="s">
        <v>51</v>
      </c>
      <c r="J36" s="33"/>
      <c r="K36" s="33"/>
      <c r="L36" s="33"/>
    </row>
    <row r="37" spans="1:12" s="1" customFormat="1" ht="24" customHeight="1">
      <c r="A37" s="77" t="s">
        <v>54</v>
      </c>
      <c r="B37" s="267"/>
      <c r="C37" s="267"/>
      <c r="D37" s="267"/>
      <c r="E37" s="267"/>
      <c r="F37" s="267"/>
      <c r="G37" s="267"/>
      <c r="H37" s="267"/>
      <c r="I37" s="269"/>
      <c r="J37" s="33"/>
      <c r="K37" s="33"/>
      <c r="L37" s="33"/>
    </row>
    <row r="38" spans="1:12" s="1" customFormat="1" ht="24" customHeight="1">
      <c r="A38" s="77" t="s">
        <v>53</v>
      </c>
      <c r="B38" s="264"/>
      <c r="C38" s="265"/>
      <c r="D38" s="265"/>
      <c r="E38" s="266"/>
      <c r="F38" s="78"/>
      <c r="G38" s="261"/>
      <c r="H38" s="262"/>
      <c r="I38" s="263"/>
      <c r="J38" s="33"/>
      <c r="K38" s="33"/>
      <c r="L38" s="33"/>
    </row>
    <row r="39" spans="1:12" s="1" customFormat="1" ht="24" customHeight="1" thickBot="1">
      <c r="A39" s="82" t="s">
        <v>56</v>
      </c>
      <c r="B39" s="249"/>
      <c r="C39" s="250"/>
      <c r="D39" s="250"/>
      <c r="E39" s="250"/>
      <c r="F39" s="250"/>
      <c r="G39" s="250"/>
      <c r="H39" s="250"/>
      <c r="I39" s="251"/>
      <c r="J39" s="33"/>
      <c r="K39" s="33"/>
      <c r="L39" s="33"/>
    </row>
    <row r="40" spans="1:12" s="1" customFormat="1" ht="24" customHeight="1">
      <c r="A40" s="33"/>
      <c r="B40" s="33"/>
      <c r="C40" s="33"/>
      <c r="D40" s="33"/>
      <c r="E40" s="33"/>
      <c r="F40" s="33"/>
      <c r="G40" s="33"/>
      <c r="H40" s="33"/>
      <c r="I40" s="33"/>
      <c r="J40" s="33"/>
      <c r="K40" s="33"/>
      <c r="L40" s="33"/>
    </row>
    <row r="41" spans="1:12" s="1" customFormat="1" ht="24" customHeight="1">
      <c r="A41" s="33"/>
      <c r="B41" s="33"/>
      <c r="C41" s="33"/>
      <c r="D41" s="33"/>
      <c r="E41" s="33"/>
      <c r="F41" s="33"/>
      <c r="G41" s="33"/>
      <c r="H41" s="33"/>
      <c r="I41" s="33"/>
      <c r="J41" s="33"/>
      <c r="K41" s="33"/>
      <c r="L41" s="33"/>
    </row>
    <row r="42" spans="1:12" s="1" customFormat="1" ht="24" customHeight="1">
      <c r="A42" s="33"/>
      <c r="B42" s="33"/>
      <c r="C42" s="33"/>
      <c r="D42" s="33"/>
      <c r="E42" s="33"/>
      <c r="F42" s="33"/>
      <c r="G42" s="33"/>
      <c r="H42" s="33"/>
      <c r="I42" s="33"/>
      <c r="J42" s="33"/>
      <c r="K42" s="33"/>
      <c r="L42" s="33"/>
    </row>
    <row r="43" spans="1:12" s="1" customFormat="1" ht="24" customHeight="1">
      <c r="A43" s="33"/>
      <c r="B43" s="33"/>
      <c r="C43" s="33"/>
      <c r="D43" s="33"/>
      <c r="E43" s="33"/>
      <c r="F43" s="33"/>
      <c r="G43" s="33"/>
      <c r="H43" s="33"/>
      <c r="I43" s="33"/>
      <c r="J43" s="33"/>
      <c r="K43" s="33"/>
      <c r="L43" s="33"/>
    </row>
    <row r="44" spans="1:12" s="1" customFormat="1" ht="24" customHeight="1">
      <c r="A44" s="33"/>
      <c r="B44" s="33"/>
      <c r="C44" s="33"/>
      <c r="D44" s="33"/>
      <c r="E44" s="33"/>
      <c r="F44" s="33"/>
      <c r="G44" s="33"/>
      <c r="H44" s="33"/>
      <c r="I44" s="33"/>
      <c r="J44" s="33"/>
      <c r="K44" s="33"/>
      <c r="L44" s="33"/>
    </row>
    <row r="45" spans="1:12" s="1" customFormat="1" ht="24" customHeight="1">
      <c r="A45" s="6"/>
      <c r="B45" s="6"/>
      <c r="C45" s="6"/>
      <c r="D45" s="6"/>
      <c r="E45" s="6"/>
      <c r="F45" s="6"/>
      <c r="G45" s="6"/>
      <c r="H45" s="6"/>
      <c r="I45" s="6"/>
    </row>
    <row r="46" spans="1:12" s="1" customFormat="1" ht="24" customHeight="1"/>
    <row r="47" spans="1:12" s="1" customFormat="1" ht="24" customHeight="1"/>
    <row r="48" spans="1:12" s="1" customFormat="1" ht="24" customHeight="1"/>
    <row r="49" s="1" customFormat="1" ht="24" customHeigh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sheetData>
  <mergeCells count="41">
    <mergeCell ref="C4:D4"/>
    <mergeCell ref="D18:E18"/>
    <mergeCell ref="H11:I11"/>
    <mergeCell ref="D20:E20"/>
    <mergeCell ref="B39:I39"/>
    <mergeCell ref="D23:F23"/>
    <mergeCell ref="G23:I23"/>
    <mergeCell ref="B34:I34"/>
    <mergeCell ref="B35:E35"/>
    <mergeCell ref="E36:F36"/>
    <mergeCell ref="G38:I38"/>
    <mergeCell ref="B38:E38"/>
    <mergeCell ref="B36:D36"/>
    <mergeCell ref="A32:I32"/>
    <mergeCell ref="B37:I37"/>
    <mergeCell ref="G35:I35"/>
    <mergeCell ref="H21:I21"/>
    <mergeCell ref="H22:I22"/>
    <mergeCell ref="D22:E22"/>
    <mergeCell ref="D21:E21"/>
    <mergeCell ref="A1:I1"/>
    <mergeCell ref="F12:F14"/>
    <mergeCell ref="A6:I6"/>
    <mergeCell ref="D19:E19"/>
    <mergeCell ref="C10:I10"/>
    <mergeCell ref="H17:I17"/>
    <mergeCell ref="C3:G3"/>
    <mergeCell ref="C11:C14"/>
    <mergeCell ref="H16:I16"/>
    <mergeCell ref="C19:C22"/>
    <mergeCell ref="A3:B3"/>
    <mergeCell ref="A4:B4"/>
    <mergeCell ref="D15:E15"/>
    <mergeCell ref="C17:C18"/>
    <mergeCell ref="H12:I14"/>
    <mergeCell ref="H19:I19"/>
    <mergeCell ref="H20:I20"/>
    <mergeCell ref="H15:I15"/>
    <mergeCell ref="H18:I18"/>
    <mergeCell ref="D17:E17"/>
    <mergeCell ref="D16:E16"/>
  </mergeCells>
  <phoneticPr fontId="26"/>
  <conditionalFormatting sqref="C4:D4">
    <cfRule type="cellIs" dxfId="2" priority="2" stopIfTrue="1" operator="equal">
      <formula>0</formula>
    </cfRule>
  </conditionalFormatting>
  <conditionalFormatting sqref="C3:G3">
    <cfRule type="cellIs" dxfId="1" priority="3" stopIfTrue="1" operator="equal">
      <formula>0</formula>
    </cfRule>
  </conditionalFormatting>
  <conditionalFormatting sqref="I29:I31 C31:H31">
    <cfRule type="cellIs" dxfId="0" priority="1" stopIfTrue="1" operator="equal">
      <formula>0</formula>
    </cfRule>
  </conditionalFormatting>
  <printOptions horizontalCentered="1"/>
  <pageMargins left="0.70866141732283472" right="0.70866141732283472" top="0.55118110236220474" bottom="0.55118110236220474" header="0" footer="0"/>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登録案内</vt:lpstr>
      <vt:lpstr>入力例</vt:lpstr>
      <vt:lpstr>入力</vt:lpstr>
      <vt:lpstr>集計表</vt:lpstr>
      <vt:lpstr>入力!Print_Area</vt:lpstr>
      <vt:lpstr>入力例!Print_Area</vt:lpstr>
      <vt:lpstr>入力!Print_Titles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高空館</dc:creator>
  <cp:lastModifiedBy>誠 髙橋</cp:lastModifiedBy>
  <cp:lastPrinted>2025-02-18T02:57:57Z</cp:lastPrinted>
  <dcterms:created xsi:type="dcterms:W3CDTF">1998-01-18T11:35:46Z</dcterms:created>
  <dcterms:modified xsi:type="dcterms:W3CDTF">2025-02-20T00:47:13Z</dcterms:modified>
</cp:coreProperties>
</file>